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F:\LỤC THÙY DUNG\HCSN\QĐ QPPL\Nghị quyết mức chi giải thể thao\dự thảo lần 2 xin ý kiến đvi\dự thảo lần 2 xin ý kiến đvi\dự thảo lần 2 xin ý kiến đvi\"/>
    </mc:Choice>
  </mc:AlternateContent>
  <xr:revisionPtr revIDLastSave="0" documentId="13_ncr:1_{191B91A6-BF71-4048-9095-D43D9A1E04C3}" xr6:coauthVersionLast="47" xr6:coauthVersionMax="47" xr10:uidLastSave="{00000000-0000-0000-0000-000000000000}"/>
  <bookViews>
    <workbookView xWindow="-120" yWindow="-120" windowWidth="29040" windowHeight="15720" firstSheet="3" activeTab="2" xr2:uid="{00000000-000D-0000-FFFF-FFFF00000000}"/>
  </bookViews>
  <sheets>
    <sheet name="so sánh 02 thông tư" sheetId="1" state="hidden" r:id="rId1"/>
    <sheet name="thuyết minh" sheetId="5" r:id="rId2"/>
    <sheet name="so sánh các tỉnh" sheetId="6" r:id="rId3"/>
    <sheet name="Sheet1" sheetId="7" state="hidden" r:id="rId4"/>
    <sheet name="Sheet2" sheetId="4" state="hidden" r:id="rId5"/>
  </sheets>
  <definedNames>
    <definedName name="_xlnm.Print_Area" localSheetId="2">'so sánh các tỉnh'!$A$1:$S$25</definedName>
    <definedName name="_xlnm.Print_Titles" localSheetId="0">'so sánh 02 thông tư'!$2:$2</definedName>
    <definedName name="_xlnm.Print_Titles" localSheetId="2">'so sánh các tỉnh'!$B:$B,'so sánh các tỉnh'!$4:$4</definedName>
    <definedName name="_xlnm.Print_Titles" localSheetId="1">'thuyết minh'!$7:$8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5" i="6" l="1"/>
  <c r="K25" i="6"/>
  <c r="S24" i="6"/>
  <c r="K24" i="6"/>
  <c r="S23" i="6"/>
  <c r="K23" i="6"/>
  <c r="S21" i="6"/>
  <c r="K21" i="6"/>
  <c r="S20" i="6"/>
  <c r="K20" i="6"/>
  <c r="S19" i="6"/>
  <c r="K19" i="6"/>
  <c r="S16" i="6"/>
  <c r="K16" i="6"/>
  <c r="I16" i="6"/>
  <c r="H16" i="6"/>
  <c r="F16" i="6"/>
  <c r="S15" i="6"/>
  <c r="K15" i="6"/>
  <c r="I15" i="6"/>
  <c r="H15" i="6"/>
  <c r="F15" i="6"/>
  <c r="S14" i="6"/>
  <c r="K14" i="6"/>
  <c r="I14" i="6"/>
  <c r="H14" i="6"/>
  <c r="F14" i="6"/>
  <c r="S13" i="6"/>
  <c r="K13" i="6"/>
  <c r="I13" i="6"/>
  <c r="H13" i="6"/>
  <c r="F13" i="6"/>
  <c r="S10" i="6"/>
  <c r="K10" i="6"/>
  <c r="I10" i="6"/>
  <c r="H10" i="6"/>
  <c r="F10" i="6"/>
  <c r="S9" i="6"/>
  <c r="K9" i="6"/>
  <c r="I9" i="6"/>
  <c r="H9" i="6"/>
  <c r="F9" i="6"/>
  <c r="S8" i="6"/>
  <c r="K8" i="6"/>
  <c r="I8" i="6"/>
  <c r="H8" i="6"/>
  <c r="F8" i="6"/>
  <c r="S7" i="6"/>
  <c r="K7" i="6"/>
  <c r="I7" i="6"/>
  <c r="H7" i="6"/>
  <c r="F7" i="6"/>
  <c r="S6" i="6"/>
  <c r="K6" i="6"/>
  <c r="I6" i="6"/>
  <c r="H6" i="6"/>
  <c r="F6" i="6"/>
</calcChain>
</file>

<file path=xl/sharedStrings.xml><?xml version="1.0" encoding="utf-8"?>
<sst xmlns="http://schemas.openxmlformats.org/spreadsheetml/2006/main" count="430" uniqueCount="295">
  <si>
    <t>STT</t>
  </si>
  <si>
    <t>Nội dung</t>
  </si>
  <si>
    <t>Theo TT40</t>
  </si>
  <si>
    <t>Theo TT12</t>
  </si>
  <si>
    <t>Theo NQ 11 của HĐND</t>
  </si>
  <si>
    <t>khoản 7 Điều 3</t>
  </si>
  <si>
    <t>7. Trong những ngày được cử đi công tác nếu do yêu cầu công việc phải làm thêm giờ thì ngoài chế độ phụ cấp lưu trú còn được thanh toán tiền lương làm đêm, làm thêm giờ đối với cán bộ, công chức, viên chức theo quy định hiện hành. Thủ trưởng cơ quan, đơn vị chịu trách nhiệm quy định cụ thể trong quy chế chi tiêu nội bộ: Thủ tục xác nhận làm thêm giờ làm căn cứ thanh toán; quy định các trường hợp đi công tác được thanh toán tiền lương làm thêm giờ, đảm bảo nguyên tắc chỉ được thanh toán trong trường hợp được người có thẩm quyền cử đi công tác phê duyệt làm thêm giờ, không thanh toán cho các trường hợp đi công tác kết hợp giải quyết việc riêng trong những ngày nghỉ và không thanh toán tiền lương làm đêm, làm thêm giờ trong thời gian đi trên các phương tiện như tàu, thuyền, máy bay, xe ô tô và các phương tiện khác.</t>
  </si>
  <si>
    <t>bãi bỏ</t>
  </si>
  <si>
    <t>Quy định về tiêu chuẩn mua vé máy bay đi công tác trong nước (điểm c khoản 1 điều 5)</t>
  </si>
  <si>
    <t>c) Quy định về tiêu chuẩn mua vé máy bay đi công tác trong nước:</t>
  </si>
  <si>
    <t>- Đối với các đối tượng Lãnh đạo cấp cao (trên cấp Bộ trưởng) thực hiện theo quy định hiện hành của Nhà nước.</t>
  </si>
  <si>
    <t>- Đối với lãnh đạo cấp cao (trên cấp Bộ trưởng) thực hiện theo quy định hiện hành của Nhà nước.</t>
  </si>
  <si>
    <t>- Hạng ghế thương gia (Business class hoặc C class) dành cho đối tượng: Cán bộ lãnh đạo hưởng bảng lương chức vụ lãnh đạo, hưởng phụ cấp chức vụ lãnh đạo ban hành kèm theo Nghị quyết số 730/2004/NQ-UBTVQH ngày 30/9/2004 của Uỷ ban Thường vụ Quốc hội về việc phê chuẩn bảng lương chức vụ, bảng phụ cấp chức vụ đối với cán bộ lãnh đạo của nhà nước; bảng lương chuyên môn, nghiệp vụ ngành Toà án, ngành Kiểm sát, Quyết định số 128-QĐ-TW ngày 14/12/2004 của Ban Bí thư Trung ương Đảng về chế độ tiền lương đối với cán bộ, công chức, viên chức cơ quan Đảng, Mặt trận và các đoàn thể hoặc Nghị định số 204/2004/NĐ-CP ngày 14/12/2004 của Chính phủ về chế độ tiền lương đối với cán bộ, công chức, viên chức và lực lượng vũ trang, gồm: Bộ trưởng và các chức danh tương đương; Thứ trưởng và cán bộ lãnh đạo có hệ số phụ cấp chức vụ từ 1,3 trở lên; Phó trưởng các đoàn thể chính trị - xã hội ở Trung ương; Bí thư Thường trực Trung ương Đoàn Thanh niên Cộng sản Hồ Chí Minh.</t>
  </si>
  <si>
    <t>- Hạng ghế thương gia (Business class hoặc C class) dành cho lãnh đạo cấp Bộ trưởng và các chức danh tương đương; Thứ trưởng và cán bộ lãnh đạo có hộ số phụ cấp chức vụ từ 1,3 trở lên; Phó trưởng các đoàn thể chính trị - xã hội ở Trung ương; Bí thư Thường trực Trung ương Đoàn Thanh niên Cộng sản Hồ Chí Minh.</t>
  </si>
  <si>
    <t>Hạng ghế thương gia dành cho cán bộ lãnh đạo hưởng bảng lương chức vụ lãnh đạo, hưởng phụ cấp chức vụ lãnh đạo có hệ số từ 1,3 trở lên</t>
  </si>
  <si>
    <t>- Hạng ghế thường: Dành cho các đối tượng còn lại.</t>
  </si>
  <si>
    <t>- Hạng ghế phổ thông đặc biệt, linh hoạt (như: Premium, Deluxe, Plus, Flex,...) dành cho cán bộ lãnh đạo được hưởng hệ số phụ cấp chức vụ theo chức danh lãnh đạo đó từ 0,8 đến 1,25 nhưng không thuộc đối tượng mua vé hạng thương gia (Business class hoặc C class).
Trường hợp do yêu cầu công tác đột xuất nhưng không mua được các hạng vé phổ thông, các cán bộ lãnh đạo được hưởng hệ số phụ cấp chức vụ theo chức danh lãnh đạo đó từ 0,8 đến 1,25 được mua vé máy bay hạng thương gia (Business class hoặc C class). Bộ trưởng, thủ trưởng cơ quan ở trung ương, Hội đồng nhân dân tỉnh, thành phố trực thuộc trung ương quy định cụ thể về việc áp dụng quy định này bảo đảm phù hợp với đặc thù và khả năng cân đối của cơ quan, đơn vị, địa phương mình.</t>
  </si>
  <si>
    <t>Hạng ghế thường dành cho các đối tượng còn lại</t>
  </si>
  <si>
    <t>- Hạng ghế phổ thông: Dành cho các đối tượng còn lại</t>
  </si>
  <si>
    <t>Thanh toán khoán kinh phí sử dụng ô tô khi đi công tác, khoán tiền tự túc phương tiện đi công tác (khoản 2 Điều 5)</t>
  </si>
  <si>
    <t>2. Thanh toán khoán kinh phí sử dụng ô tô khi đi công tác, khoán tiền tự túc phương tiện đi công tác:</t>
  </si>
  <si>
    <t>a) Đối với các chức danh lãnh đạo có tiêu chuẩn sử dụng xe ô tô khi đi công tác theo quy định của Thủ tướng Chính phủ tự nguyện đăng ký thực hiện khoán kinh phí sử dụng xe ô tô khi đi công tác: Mức thanh toán khoán kinh phí sử dụng xe ô tô khi đi công tác thực hiện theo quy định tại Thông tư số 159/2015/TT-BTC ngày 15/10/2015 của Bộ Tài chính hướng dẫn một số Điều của Quyết định số 32/2015/QĐ-TTg ngày 04/8/2015 của Thủ tướng Chính phủ quy định tiêu chuẩn, định mức và chế độ quản lý, sử dụng xe ô tô trong cơ quan nhà nước, đơn vị sự nghiệp công lập, Công ty trách nhiệm hữu hạn một thành viên do Nhà nước nắm giữ 100% vốn điều lệ;</t>
  </si>
  <si>
    <t>a) Đối với các đối tượng được sử dụng xe ô tô để đi công tác: Thực hiện theo quy định tại Nghị định số 72/2023/NĐ-CP ngày 26 tháng 9 năm 2023 của Chính phủ quy định tiêu chuẩn, định mức sử dụng xe ô tô.</t>
  </si>
  <si>
    <t>Đối với các chức danh lãnh đạo có tiêu chuẩn sử dụng xe ô tô khi đi công tác theo quy định của Thủ tướng Chính phủ tự nguyện đăng ký thực hiện khoán kinh phí sử dụng xe ô tô khi đi công tác</t>
  </si>
  <si>
    <t>b) Đối với cán bộ, công chức, viên chức không có tiêu chuẩn được bố trí xe ô tô khi đi công tác, nhưng nếu đi công tác cách trụ sở cơ quan từ 10 km trở lên (đối với các xã thuộc địa bàn kinh tế xã hội khó khăn, đặc biệt khó khăn theo các Quyết định của Thủ tướng Chính phủ) và từ 15 km trở lên (đối với các xã còn lại) mà tự túc bằng phương tiện cá nhân của mình thì được thanh toán khoán tiền tự túc phương tiện bằng 0,2 lít xăng/km tính theo khoảng cách địa giới hành chính và giá xăng tại thời điểm đi công tác và được quy định trong quy chế chi tiêu nội bộ của đơn vị.</t>
  </si>
  <si>
    <t>b) Đối với cán bộ, công chức, viên chức, người lao động còn lại không có tiêu chuẩn được bố trí xe ô tô khi đi công tác mà tự túc bằng phương tiện cá nhân của mình thì được thanh toán khoán tiền tự túc phương tiện bảo đảm không vượt chế độ đối với các đối tượng quy định tại điểm a khoản 2 Điều 5 Thông tư này và phải được quy định trong quy chế chi tiêu nội bộ của đơn vị</t>
  </si>
  <si>
    <t xml:space="preserve">Đối với cán bộ, công chức, viên chức không có tiêu chuẩn được bố trí xe ô tô khi đi công tác bằng 0,2 lít xăng/km tính theo khoảng cách địa giới hành chính và giá xăng tại thời điểm đi công tác và được quy định trong quy chế chi tiêu nội bộ của đơn vị Nếu đi công tác cách trụ sở cơ quan từ 10 km trở lên (đối với các xã thuộc địa bàn kinh tế xã hội khó khăn, đặc biệt khó khăn; từ 15 km trở lên đối với các xã còn lại ) tính theo khoảng cách địa giới hành chính; Giá xăng làm cơ sở thanh toán là giá xăng tại thời điểm đi công tác và được quy định trong quy chế chi tiêu nội bộ của cơ quan, đơn vịmà tự túc bằng phương tiện cá nhân của mình thì được thanh toán khoán tiền tự túc phương tiện cá nhân </t>
  </si>
  <si>
    <t>Phụ cấp lưu trú (Điều 6)</t>
  </si>
  <si>
    <t>Điều 6. Phụ cấp lưu trú</t>
  </si>
  <si>
    <t>1. Phụ cấp lưu trú là khoản tiền hỗ trợ thêm cho người đi công tác ngoài tiền lương do cơ quan, đơn vị cử người đi công tác chi trả, được tính từ ngày bắt đầu đi công tác đến khi kết thúc đợt công tác trở về cơ quan, đơn vị (bao gồm thời gian đi trên đường, thời gian lưu trú tại nơi đến công tác). Mức phụ cấp lưu trú để trả cho người đi công tác: 200.000 đồng/ngày.</t>
  </si>
  <si>
    <t>1. Phụ cấp lưu trú là khoản tiền hỗ trợ thêm cho người đi công tác ngoài tiền lương do cơ quan, đơn vị cử người đi công tác chi trả, được tính từ ngày bắt đầu đi công tác đến khi kết thúc đợt công tác trở về cơ quan, đơn vị (bao gồm thời gian đi trên đường, thời gian lưu trú tại nơi đến công tác). Mức phụ cấp lưu trú để chi trả cho người đi công tác 300.000 đồng/ngày.</t>
  </si>
  <si>
    <t>Mức phụ cấp lưu trú để trả cho người đi công tác: 200.000 đồng/ngày. Tính từ ngày bắt đầu đi công tác đến khi kết thúc đợt công tác trở về cơ quan, đơn vị (bao gồm thời gian đi trên đường, thời gian lưu trú tại nơi đến công tác)</t>
  </si>
  <si>
    <t>Trường hợp đi công tác trong ngày (đi và về trong ngày) thủ trưởng cơ quan, đơn vị quyết định mức phụ cấp lưu trú theo các tiêu chí: Căn cứ theo số giờ thực tế đi công tác trong ngày, theo thời gian phải làm ngoài giờ hành chính (bao gồm cả thời gian đi trên đường), quãng đường đi công tác và được quy định trong quy chế chi tiêu nội bộ của cơ quan, đơn vị.</t>
  </si>
  <si>
    <t>Trường hợp đi công tác trong ngày (đi và về trong ngày), thủ trưởng cơ quan, đơn vị, quyết định mức phụ cấp lưu trú theo các tiêu chí: Số giờ thực tế đi công tác trong ngày (bao gồm cả thời gian đi trên đường), quãng đường đi công tác và phải được quy định trong quy chế chi tiêu nội bộ của cơ quan, đơn vị.</t>
  </si>
  <si>
    <t>Mức phụ cấp lưu trú trong trường hợp công tác đi, về trong ngày: Thủ trưởng cơ quan, đơn vị quyết định mức phụ cấp lưu trú theo các tiêu chí: Số giờ thực tế đi công tác trong ngày, thời gian phải làm ngoài giờ hành chính (bao gồm cả thời gian đi trên đường, quảng đường đi công tác và được quy định trong quy chế chi tiêu nội bộ của cơ quan, đơn vị</t>
  </si>
  <si>
    <t>2. Cán bộ, công chức, viên chức và người lao động ở đất liền được cử đi công tác làm nhiệm vụ trên biển, đảo thì được hưởng mức phụ cấp lưu trú: 250.000 đồng/người/ngày thực tế đi biển, đảo (áp dụng cho cả những ngày làm việc trên biển, đảo, những ngày đi, về trên biển, đảo). Trường hợp một số ngành đặc thù đã được cấp có thẩm quyền quy định về chế độ chi bồi dưỡng khi đi công tác trên biển, đảo thì được chọn chế độ quy định cao nhất (phụ cấp lưu trú hoặc chi bồi dưỡng) để chi trả cho người đi công tác.</t>
  </si>
  <si>
    <t>2. Cán bộ, công chức, viên chức và người lao động ở đất liền được cử đi công tác làm nhiệm vụ trên biển, đảo thì được hưởng mức phụ cấp lưu trú: 400.000 đồng/người/ngày thực tế đi biển, đảo (áp dụng cho cả những ngày làm việc trên biển, đảo, những ngày đi, về trên biển, đảo). Trường hợp một số ngành đặc thù đã được cấp có thẩm quyền quy định về chế độ khi đi công tác trên biển, đảo thì được chọn chế độ quy định cao nhất (phụ cấp lưu trú hoặc chi bồi dưỡng) để chi trả cho người đi công tác</t>
  </si>
  <si>
    <t>Mức phụ cấp lưu trú trong trường hợp được cử đi công tác làm nhiệm vụ trên biển, đảo hưởng mức phụ cấp lưu trú: 250.000 đồng/người/ngày. Áp dụng cho cả những ngày làm việc trên biển, đảo, những ngày đi, về trên biển, đảo</t>
  </si>
  <si>
    <t>Thanh toán tiền thuê phòng nghỉ tại nơi đến công tác theo hình thức khoán (khoản 2 Điều 7)</t>
  </si>
  <si>
    <t>2. Thanh toán theo hình thức khoán:</t>
  </si>
  <si>
    <t>a) Lãnh đạo cấp Bộ trưởng, Thứ trưởng và các chức danh lãnh đạo có hệ số phụ cấp chức vụ từ 1,25 trở lên, mức khoán: 1.000.000 đồng/ngày/người, không phân biệt nơi đến công tác;</t>
  </si>
  <si>
    <t>a) Cán bộ lãnh đạo cấp Bộ trưởng, Thứ trưởng và các cán bộ lãnh đạo được hưởng hệ số phụ cấp chức vụ theo chức danh lãnh đạo đó từ 1,25 trở lên: 1.600.000 đồng/ngày/người, không phân biệt nơi đến công tác;</t>
  </si>
  <si>
    <t>a) Đối với các chức danh lãnh đạo có hệ số phụ cấp chức vụ từ 1,25 trở lên mức khoán: 1.000.000 đồng/ngày/người, không phân biệt nơi đến công tác</t>
  </si>
  <si>
    <t>b) Đối với các đối tượng cán bộ, công chức, viên chức và người lao động còn lại:
- Đi công tác ở quận, thành phố thuộc thành phố trực thuộc trung ương và thành phố là đô thị loại I thuộc tỉnh, mức khoán: 450.000 đồng/ngày/người.
- Đi công tác tại huyện, thị xã thuộc thành phố trực thuộc trung ương, tại thị xã, thành phố còn lại thuộc tỉnh, mức khoán: 350.000 đồng/ngày/người.
- Đi công tác tại các vùng còn lại, mức khoán: 300.000 đồng/ngày/người.</t>
  </si>
  <si>
    <t>b) Cán bộ lãnh đạo được hưởng hệ số phụ cấp chức vụ theo chức danh lãnh đạo đó từ 0,8 đến 1,20:</t>
  </si>
  <si>
    <t>- Đi công tác tại các thành phố trực thuộc trung ương: 800.000 đồng/ngày/người.</t>
  </si>
  <si>
    <t>- Đi công tác tại các tỉnh: 600.000 đồng/ngày/người.</t>
  </si>
  <si>
    <t>c) Các đối tượng cán bộ, công chức, viên chức và người lao động còn lại:</t>
  </si>
  <si>
    <t>- Đi công tác tại các thành phố trực thuộc trung ương: 600.000 đồng/ngày/người.</t>
  </si>
  <si>
    <t>- Đi công tác tại các tỉnh: 500.000 đồng/ngày/người.</t>
  </si>
  <si>
    <t>Thanh toán tiền thuê phòng nghỉ tại nơi đến công tác theo hóa đơn thực tế (khoản 3 Điều 7)</t>
  </si>
  <si>
    <t>3. Thanh toán theo hoá đơn thực tế:</t>
  </si>
  <si>
    <t>3. Thanh toán theo hóa đơn thực tế:</t>
  </si>
  <si>
    <t>Trong trường hợp người đi công tác không nhận thanh toán theo hình thức khoán tại khoản 2 Điều này thì được thanh toán theo giá thuê phòng thực tế (có hoá đơn, chứng từ hợp pháp theo quy định của pháp luật) do thủ trưởng cơ quan, đơn vị duyệt theo tiêu chuẩn thuê phòng như sau:</t>
  </si>
  <si>
    <t>Trong trường hợp người đi công tác không nhận thanh toán theo hình thức khoán tại khoản 2 Điều này thì được thanh toán theo giá thuê phòng thực tế (có hóa đơn, chứng từ hợp pháp theo quy định của pháp luật) do thủ trưởng cơ quan, đơn vị duyệt theo tiêu chuẩn thuê phòng như sau:</t>
  </si>
  <si>
    <t>Đi công tác ở quận, thành phố thuộc thành phố trực thuộc Trung ương và thành phố là đô thị loại I thuộc tỉnh</t>
  </si>
  <si>
    <t>a) Đối với Lãnh đạo cấp Bộ trưởng và các chức danh tương đương: Được thanh toán mức giá thuê phòng ngủ: 2.500.000 đồng/ngày/phòng theo tiêu chuẩn một người/1 phòng, không phân biệt nơi đến công tác;</t>
  </si>
  <si>
    <t>a) Cán bộ lãnh đạo cấp Bộ trưởng: 4.000.000 đồng/ngày/phòng theo tiêu chuẩn một người/một phòng, không phân biệt nơi đến công tác;</t>
  </si>
  <si>
    <t>b) Đi công tác tại các quận, thành phố thuộc thành phố trực thuộc trung ương và thành phố là đô thị loại I thuộc tỉnh:
- Đối với Thứ trưởng và các chức danh lãnh đạo có hệ số phụ cấp chức vụ từ 1,25 đến 1,3: Được thanh toán mức giá thuê phòng ngủ là 1.200.000 đồng/ngày/phòng theo tiêu chuẩn một người/1 phòng.
- Đối với các đối tượng còn lại: Được thanh toán mức giá thuê phòng ngủ là 1.000.000 đồng/ngày/phòng theo tiêu chuẩn 2 người/phòng.
c) Đi công tác tại các vùng còn lại:
- Đối với Thứ trưởng và các chức danh lãnh đạo có hệ số phụ cấp chức vụ từ 1,25 đến 1,3: Được thanh toán mức giá thuê phòng ngủ là 1.100.000 đồng/ngày/phòng theo tiêu chuẩn một người/1 phòng.
- Đối với các đối tượng còn lại: Được thanh toán mức giá thuê phòng ngủ là 700.000 đồng/ngày/phòng theo tiêu chuẩn 2 người/phòng.</t>
  </si>
  <si>
    <t>b) Cán bộ lãnh đạo cấp Thứ trưởng và các cán bộ lãnh đạo được hưởng hệ số phụ cấp chức vụ theo chức danh lãnh đạo đó từ 1,25 đến 1,30:
- Đi công tác tại các thành phố trực thuộc trung ương: 2.000.000 đồng/ngày/phòng theo tiêu chuẩn một người/một phòng.
- Đi công tác tại các tỉnh: 1.800.000 đồng/ngày/phòng theo tiêu chuẩn một người/một phòng.
c) Cán bộ lãnh đạo được hưởng hệ số phụ cấp chức vụ theo chức danh lãnh đạo đó từ 0,8 đến 1,20:
- Đi công tác tại các thành phố trực thuộc trung ương: 1.200.000 đồng/ngày/phòng theo tiêu chuẩn một người/một phòng.
- Đi công tác tại các tỉnh: 800.000 đồng/ngày/phòng theo tiêu chuẩn một người/một phòng.
d) Các đối tượng cán bộ, công chức, viên chức và người lao động còn lại:
- Đi công tác tại các thành phố trực thuộc trung ương: 1.400.000 đồng/ngày/phòng theo tiêu chuẩn hai người/một phòng.
- Đi công tác tại các tỉnh: 1.100.000 đồng/ngày/phòng theo tiêu chuẩn hai người/một phòng</t>
  </si>
  <si>
    <t>b) Đi công tác tại các quận, thành phố thuộc thành phố trực thuộc trung ương và thành phố là đô thị loại I thuộc tỉnh:
- Đối với các chức danh lãnh đạo có hệ số phụ cấp chức vụ từ 1,25 đến 1,3: Được thanh toán mức giá thuê phòng ngủ là 1.200.000 đồng/ngày/phòng theo tiêu chuẩn một người/1 phòng.
- Đối với các đối tượng còn lại: Được thanh toán mức giá thuê phòng ngủ là 1.000.000 đồng/ngày/phòng theo tiêu chuẩn 2 người/phòng.
c) Đi công tác tại các vùng còn lại:
- Đối với Thứ trưởng và các chức danh lãnh đạo có hệ số phụ cấp chức vụ từ 1,25 đến 1,3: Được thanh toán mức giá thuê phòng ngủ là 1.100.000 đồng/ngày/phòng theo tiêu chuẩn một người/1 phòng.
- Đối với các đối tượng còn lại: Được thanh toán mức giá thuê phòng ngủ là 700.000 đồng/ngày/phòng theo tiêu chuẩn 2 người/phòng.</t>
  </si>
  <si>
    <t>d) Trường hợp người đi công tác thuộc đối tượng thuê phòng nghỉ theo tiêu chuẩn 2 người/phòng đi công tác một mình hoặc đoàn công tác có lẻ người hoặc lẻ người khác giới, thì được thuê phòng riêng theo mức giá thuê phòng thực tế nhưng tối đa không được vượt mức tiền thuê phòng của những người đi cùng đoàn (theo tiêu chuẩn 2 người/phòng);</t>
  </si>
  <si>
    <t>Đi công tác một mình hoặc đoàn công tác có lẻ người hoặc lẻ người khác giới thì được thuê phòng riêng. Trong trường hợp đi công tác 1 mình thì mức thuê phòng không được vượt quá mức thuê theo tiêu chuẩn 2 người/phòng, quy định ở Tiết 2, Điểm a, Mục 3.2, Khoản 3, Phần I tại Phụ lục này; trong trường hợp đi công tác theo đoàn (lẻ người, lẻ người khác giới) thì được thuê phòng riêng theo mức giá thuê phòng thực tế nhưng tối đa cũng không được vượt mức tiền thuê phòng của những người đi cùng đoàn (theo tiêu chuẩn 2 người/phòng)</t>
  </si>
  <si>
    <t>đ) Trường hợp người đi công tác thuộc đối tượng thuê phòng nghỉ theo tiêu chuẩn 2 người/phòng đi công tác cùng đoàn với các chức danh lãnh đạo có tiêu chuẩn thuê phòng khách sạn 1 người/phòng, thì người đi công tác được thanh toán theo mức giá thuê phòng thực tế của loại phòng tiêu chuẩn (phòng Standard) tại khách sạn nơi các chức danh lãnh đạo nghỉ và theo tiêu chuẩn 2 người/phòng;</t>
  </si>
  <si>
    <t>Đi công tác cùng đoàn với các chức danh lãnh đạo có tiêu chuẩn thuê phòng khách sạn 1 người/phòng: Trường hợp trong đoàn công tác có người thuộc đối tượng thuê phòng nghỉ theo tiêu chuẩn 2 người/ phòng, thì người đi công tác được thanh toán theo mức giá thuê phòng thực tế của loại phòng tiêu chuẩn (phòng Standard) tại khách sạn nơi các chức danh lãnh đạo nghỉ và theo tiêu chuẩn 2 người/phòng</t>
  </si>
  <si>
    <t>e) Các mức chi thanh toán tiền thuê phòng nghỉ tại khoản này là mức chi đã bao gồm các khoản thuế, phí (nếu có) theo quy định của pháp luật.</t>
  </si>
  <si>
    <t>Các mức chi thanh toán tiền thuê phòng nghỉ theo hóa đơn thực tế là mức chi đã bao gồm các khoản thuế, phí (nếu có) theo quy định của pháp luật</t>
  </si>
  <si>
    <t>Trường hợp người đi công tác do phải hoàn thành công việc đến cuối ngày, hoặc do chỉ đăng ký được phương tiện đi lại (vé máy bay, tàu hỏa, ô tô) từ 18h đến 24h cùng ngày: Được thanh toán tiền nghỉ của nửa ngày nghỉ thêm (bao gồm cả hình thức thanh toán khoán và thanh toán theo hóa đơn thực tế) tối đa bằng 50% mức thanh toán khoán tiền thuê phòng nghỉ tương ứng của từng đối tượng đã được quy định tại Mục 3.1, Khoản 3, Phần I tại phụ lục này. Không thanh toán khoản tiền khoán thuê phòng nghỉ trong thời gian đi qua đêm trên tàu hỏa, thuyền, tàu thủy, máy bay, ô tô và các phương tiện đi lại khác</t>
  </si>
  <si>
    <t>Thanh toán khoán tiền công tác phí theo tháng (khoản 1 Điều 8)</t>
  </si>
  <si>
    <t>1. Đối với cán bộ cấp xã thường xuyên phải đi công tác lưu động trên 10 ngày/tháng; cán bộ thuộc các cơ quan, đơn vị còn lại phải thường xuyên đi công tác lưu động trên 10 ngày/tháng (như: Văn thư; kế toán giao dịch; cán bộ kiểm lâm đi kiểm tra rừng; cán bộ các cơ quan tố tụng đi điều tra, kiểm sát, xác minh, tống đạt và các nhiệm vụ phải thường xuyên đi công tác lưu động khác); thì tuỳ theo đối tượng, đặc điểm công tác và khả năng kinh phí, thủ trưởng cơ quan, đơn vị quy định mức khoán tiền công tác phí theo tháng cho người đi công tác lưu động để hỗ trợ tiền gửi xe, xăng xe theo mức 500.000 đồng/người/tháng và phải được quy định trong quy chế chi tiêu nội bộ của đơn vị.</t>
  </si>
  <si>
    <t>1. Đối với cán bộ cấp xã thường xuyên phải đi công tác lưu động trên 10 ngày/tháng; cán bộ, công chức, viên chức, người lao động thuộc các cơ quan, đơn vị còn lại phải thường xuyên đi công tác lưu động trên 10 ngày/tháng thì được thanh toán khoán tiền hỗ trợ tiền gửi xe, xăng xe theo mức tối đa 700.000 đồng/người/tháng và phải được quy định trong quy chế chi tiêu nội bộ của đơn vị</t>
  </si>
  <si>
    <t>Cán bộ cấp xã, cán bộ thuộc các cơ quan, đơn vị thường xuyên phải đi công tác lưu động trên 10 ngày/tháng:  mức 500.000 đồng/người/tháng. Mức chi tùy theo đối tượng, đặc điểm công tác và khả năng kinh phí, thủ trưởng cơ quan, đơn vị quy định mức khoán tiền công tác phí theo tháng cho người đi công tác lưu động và phải được quy định trong quy chế chi tiêu nội bộ của đơn vị. Các đối tượng được hưởng khoán tiền công tác phí theo tháng nếu được cấp có thẩm quyền cử đi theo các đợt công tác cụ thể, thì được thanh toán chế độ công tác phí theo quy định tại quy định này; đồng thời vẫn được hưởng khoản tiền công tác phí khoán theo tháng nếu đi công tác lưu động trên 10 ngày/tháng</t>
  </si>
  <si>
    <t>Chứng từ thanh toán công tác phí (một nội dung tại khoản 3 Điều 10)</t>
  </si>
  <si>
    <t>Riêng chứng từ thanh toán vé máy bay ngoài cuống vé (hoặc vé điện tử) phải kèm theo thẻ lên máy bay theo quy định của pháp luật. Trường hợp mất thẻ lên máy bay thì phải có xác nhận của cơ quan, đơn vị cử đi công tác (áp dụng khi thanh toán chi phí đi lại theo thực tế)</t>
  </si>
  <si>
    <t>Chế độ hội nghị (khoản 8 Điều 11)</t>
  </si>
  <si>
    <t>8. Các khoản chi khác: Chi làm thêm giờ, mua thuốc chữa bệnh thông thường, trang trí hội trường và các khoản chi liên quan trực tiếp đến công tác tổ chức hội nghị.</t>
  </si>
  <si>
    <t>Bãi bỏ cụm từ “chi làm thêm giữ” tại khoản 8 Điều 11</t>
  </si>
  <si>
    <t>Mức chi tổ chức hội nghị</t>
  </si>
  <si>
    <t>1. Chi thù lao cho giảng viên, chi bồi dưỡng báo cáo viên; người có báo cáo tham luận trình bày tại hội nghị: Thực hiện theo mức chi thù lao quy định đối với giảng viên, báo cáo viên tại Thông tư số 139/2010/TT-BTC ngày 21/9/2010 của Bộ Tài chính quy định việc lập dự toán, quản lý và sử dụng kinh phí từ ngân sách nhà nước dành cho công tác đào tạo, bồi dưỡng cán bộ, công chức.</t>
  </si>
  <si>
    <t>1. Chi thù lao cho giảng viên, báo cáo viên; chi cho người có báo cáo tham luận trình bày tại hội nghị: Thực hiện theo mức chi thù lao quy định đối với giảng viên, báo cáo viên tại Thông tư số 36/2018/TT-BTC ngày 30 tháng 3 năm 2018 của Bộ trưởng Bộ Tài chính hướng dẫn việc lập dự toán, quản lý, sử dụng và quyết toán kinh phí dành cho công tác đào tạo, bồi dưỡng cán bộ, công chức, viên chức; Thông tư số 06/2023/TT-BTC ngày 31 tháng 01 năm 2023 của Bộ trưởng Bộ Tài chính sửa đổi, bổ sung một số điều của Thông tư số 36/2018/TT-BTC ngày 30 tháng 3 năm 2018 của Bộ trưởng Bộ Tài chính</t>
  </si>
  <si>
    <t>3. Chi giải khát giữa giờ: 20.000 đồng/1 buổi (nửa ngày)/đại biểu</t>
  </si>
  <si>
    <t>3. Chi giải khát giữa giờ: 50.000 đồng/một buổi (nửa ngày)/đại biểu.</t>
  </si>
  <si>
    <t>4. Chi hỗ trợ tiền ăn cho đại biểu là khách mời không trong danh sách trả lương của cơ quan nhà nước, đơn vị sự nghiệp công lập và doanh nghiệp theo mức khoán như sau:</t>
  </si>
  <si>
    <t>a) Cuộc họp tổ chức tại địa điểm nội thành của thành phố trực thuộc Trung ương: 200.000 đồng/ngày/người;</t>
  </si>
  <si>
    <t>a) Cuộc họp tổ chức tại các thành phố trực thuộc trung ương: 300.000 đồng/ngày/người;</t>
  </si>
  <si>
    <t>b) Cuộc họp tổ chức tại địa điểm nội thành, nội thị của thành phố trực thuộc tỉnh; tại các huyện, thị xã thuộc tỉnh: 150.000 đồng/ngày/người;</t>
  </si>
  <si>
    <t>b) Cuộc hợp tổ chức tại các tỉnh: 200.000 đồng/ngày/người;</t>
  </si>
  <si>
    <t>c) Riêng cuộc họp do xã, phường, thị trấn tổ chức (không phân biệt địa điểm tổ chức): 100.000 đồng/ngày/người.</t>
  </si>
  <si>
    <t>c) Riêng cuộc họp do xã, phường, thị trấn tổ chức (không phân biệt địa điểm tổ chức): 150.000 đồng/ngày/người</t>
  </si>
  <si>
    <t>Chế độ thông tin, báo cáo (Điều 15)</t>
  </si>
  <si>
    <t>Điều 15. Chế độ thông tin, báo cáo
Các Bộ, cơ quan ngang Bộ, cơ quan thuộc Chính phủ, các cơ quan khác ở trung ương, các tỉnh, thành phố trực thuộc Trung ương có trách nhiệm gửi báo cáo về Bộ Tài chính để theo dõi, tổng hợp khi ban hành văn bản quy định chế độ chi công tác phí, chi hội nghị cao hơn mức chi quy định tại Thông tư này.</t>
  </si>
  <si>
    <t>Bãi bỏ</t>
  </si>
  <si>
    <t>UBND TỈNH THÁI NGUYÊN</t>
  </si>
  <si>
    <t>CỘNG HÒA XÃ HỘI CHỦ NGHĨA VIỆT NAM</t>
  </si>
  <si>
    <t>SỞ TÀI CHÍNH</t>
  </si>
  <si>
    <t>Độc lập - Tự do - Hạnh phúc</t>
  </si>
  <si>
    <t>Thái Nguyên, ngày 01 tháng 6 năm 2026</t>
  </si>
  <si>
    <t>BẢN SO SÁNH DỰ THẢO NGHỊ QUYẾT CỦA HĐND TỈNH QUY ĐỊNH MỨC CHI TỔ CHỨC CÁC GIẢI THI ĐẤU THỂ THAO TRÊN ĐỊA BÀN TỈNH THÁI NGUYÊN VỚI QUY ĐỊNH PHÁP LUẬT HIỆN HÀNH</t>
  </si>
  <si>
    <t>VĂN BẢN ĐƯỢC SỬA ĐỔI, BỔ SUNG, THAY THẾ</t>
  </si>
  <si>
    <t>DỰ THẢO VĂN BẢN</t>
  </si>
  <si>
    <t>THUYẾT MINH</t>
  </si>
  <si>
    <t>Nghị quyết số 12/2018/NQ-HĐND ngày 17/7/2018 của HĐND tỉnh Bắc Kạn</t>
  </si>
  <si>
    <t>Nghị quyết số 09/2012/NQ-HĐND ngày 19/7/2012 tỉnh Thái Nguyên</t>
  </si>
  <si>
    <t>khoản 1 Điều 1. Phạm vi điều chỉnh và đối tượng áp dụng</t>
  </si>
  <si>
    <t>Điều 1. Phạm vi điều chỉnh và đối tượng áp dụng</t>
  </si>
  <si>
    <t>a) Phạm vi điều chỉnh
Chế độ chi tiêu tài chính này được áp dụng đối với các giải thi đấu thể thao của tỉnh gồm: Đại hội thể dục thể thao; Giải thi đấu từng môn thể thao; Hội thi thể thao quần chúng (sau đây gọi tắt là các giải thi đấu thể thao) các cấp và đội tuyển của tỉnh tham gia giải thi đấu khu vực, toàn quốc.</t>
  </si>
  <si>
    <t>1. Phạm vi điều chỉnh
Nghị quyết này quy định mức chi tổ chức các giải thi đấu thể thao trên địa bàn tỉnh Thái Nguyên, gồm:
a) Đại hội thể dục thể thao;
b) Giải thi đấu vô địch từng môn thể thao;
c) Giải thi đấu thể thao quần chúng;
d) Hội khỏe Phù Đổng.</t>
  </si>
  <si>
    <t>Căn cứ phạm vi điều chỉnh, đối tượng áp dụng của Thông tư số 117/2025 và quy định tại Điều 13 và Điều 37 Luật Thể dục, thể thao năm 2006 được sửa đổi, bổ sung bởi khoản 5 và khoản 14 Điều 1 Luật sửa đổi, bổ sung một số điều của Luật Thể dục, thể thao năm 2018, được tổ chức tại Việt Nam</t>
  </si>
  <si>
    <t>b) Đối tượng áp dụng
- Thành viên Ban Chỉ đạo, Ban Tổ chức và các Tiểu ban chuyên môn của Đại hội thể dục thể thao, Hội thi thể thao;
- Thành viên Ban Tổ chức và các Tiểu ban chuyên môn từng giải thi đấu;
- Trọng tài, giám sát điều hành, thư ký các giải thi đấu;
- Vận động viên, huấn luyện viên;
- Công an, y tế, bảo vệ, nhân viên phục vụ, các lực lượng liên quan khác.</t>
  </si>
  <si>
    <t>2. Đối tượng áp dụng, gồm:
a) Các cơ quan, tổ chức, đơn vị, địa phương được giao nhiệm vụ, kinh phí ngân sách nhà nước hỗ trợ tổ chức các giải thi đấu thể thao quy định tại Nghị quyết này.
b) Thành viên ban chỉ đạo, ban tổ chức và các tiểu ban đại hội thể dục thể thao, hội thi thể thao.
c) Thành viên ban tổ chức và các tiểu ban chuyên môn từng giải thi đấu.
d) Trọng tài, giám sát điều hành, trợ lý các giải thi đấu; thư ký trọng tài, điều phối viên môn bóng đá, futsal.
e) Vận động viên, huấn luyện viên.
g) Người tham gia đồng diễn, điều hành, xếp hình, xếp chữ.
h) Công an, nhân viên y tế, nhân viên phục vụ và các lực lượng khác liên quan hoặc phục vụ tại các điểm tổ chức thi đấu.
i) Cơ quan, đơn vị, tổ chức và cá nhân có liên quan.</t>
  </si>
  <si>
    <t>Điều 2. Đối tượng áp dụng tại Thông tư số 117/2025/TT-BTC</t>
  </si>
  <si>
    <r>
      <rPr>
        <b/>
        <sz val="10"/>
        <color rgb="FF000000"/>
        <rFont val="Times New Roman"/>
        <charset val="134"/>
      </rPr>
      <t xml:space="preserve">Điều 2. Nguồn kinh phí
</t>
    </r>
    <r>
      <rPr>
        <sz val="10"/>
        <color rgb="FF000000"/>
        <rFont val="Times New Roman"/>
        <charset val="134"/>
      </rPr>
      <t>1.Kinh phí bố trí từ nguồn ngân sách nhà nước thực hiện theo phân cấp ngân sách nhà nước hiện hành.
2.Cơ quan chủ trì tổ chức giải thi đấu thể thao có trách nhiệm cân đối, bố trí kinh phí để tổ chức giải trong phạm vi dự toán ngân sách nhà nước giao và các nguồn thu huy động được.
3.Cơ quan cử vận động viên tham gia thi đấu có trách nhiệm cân đối, bố trí kinh phí bảo đảm cho việc đi lại, ăn, thuê chỗ nghỉ và các chế độ theo quy định đối với vận động viên, huấn luyện viên và các cán bộ thuộc đoàn thể thao được cử tham gia thi đấu.</t>
    </r>
  </si>
  <si>
    <t>Điều 3. Nguồn kinh phí thực hiện  tại Thông tư số 117/2025/TT-BTC</t>
  </si>
  <si>
    <t>khoản 2 Điều 1. Nội dung chi và mức chi</t>
  </si>
  <si>
    <t>Điều 3. Nội dung và mức chi</t>
  </si>
  <si>
    <t>Căn cứ quy định tạiĐiều 4 Thông tư số 117/2025/TT-BTC
Mức chi cụ thể trên cơ sở cân đối mức chi của Nghị quyết đang thực hiện và tỷ lệ thay đổi mức chi đối với đại hội thể dục thể thao cấp quốc gia tại Thông tư số 117/2025/TT-BTC và Thông tư số 200/2012/TT-BTC.
Tiền ăn của vận động viên, huấn luyện viên các giải thi đấu thể thao thành tích cao thực hiện theo Nghị định 349/2025/NĐ-CP ngày 30/12/2025 của Chỉnh phú nên không quy định lại tại Dưj thảo Nghị quyết</t>
  </si>
  <si>
    <r>
      <rPr>
        <sz val="10"/>
        <color rgb="FF000000"/>
        <rFont val="Times New Roman"/>
        <charset val="134"/>
      </rPr>
      <t xml:space="preserve">a) Định mức chi tiền ăn
- Tiền ăn trong quá trình tổ chức giải thi đấu của thành viên Ban Chỉ đạo, Ban Tổ chức và các Tiểu ban Đại hội thể dục thể thao, Hội thi thể thao; thành viên Ban Tổ chức và các Tiểu ban chuyên môn từng giải thi đấu; trọng tài, giám sát điều hành, thư ký các giải thi đấu như sau:
                                                                 </t>
    </r>
    <r>
      <rPr>
        <i/>
        <sz val="10"/>
        <color rgb="FF000000"/>
        <rFont val="Times New Roman"/>
        <charset val="134"/>
      </rPr>
      <t xml:space="preserve"> Đơn vị tính: Đồng/người/ngày</t>
    </r>
  </si>
  <si>
    <r>
      <rPr>
        <b/>
        <sz val="10"/>
        <color rgb="FF000000"/>
        <rFont val="Times New Roman"/>
        <charset val="134"/>
      </rPr>
      <t xml:space="preserve">A. Cấp tỉnh:
</t>
    </r>
    <r>
      <rPr>
        <sz val="10"/>
        <color rgb="FF000000"/>
        <rFont val="Times New Roman"/>
        <charset val="134"/>
      </rPr>
      <t>I. Mức chi các giải thể thao:
1. Chi tiền ăn:
Bao gồm cả thời gian trước ngày thi đấu để làm công tác chuẩn bị tổ chức giải, tập huấn trọng tài tối đa 02 ngày và 01 ngày sau thi đấu: 135.000 đồng/người/ngày.
2. Tiền bồi dưỡng làm nhiệm vụ được tính theo ngày làm việc thực tế, hoặc buổi thi đấu, trận đấu thực tế. Đối với các đối tượng mà tiền bồi dưỡng không tính được theo ngày làm việc mà tính theo buổi thi đấu, hoặc trận đấu, thì mức thanh toán tiền bồi dưỡng được tính theo thực tế, nhưng tối đa không vượt quá 03 buổi hoặc 3 trận đấu/người/ngày.
- Mức chi đối với các giải thi đấu:</t>
    </r>
  </si>
  <si>
    <t>1. Chi thực hiện nhiệm vụ tại các giải thi đấu
a) Đối tượng chi và mức chi:</t>
  </si>
  <si>
    <t>Đối tượng</t>
  </si>
  <si>
    <t>Mức chi (đồng/người)</t>
  </si>
  <si>
    <t>Mức chi</t>
  </si>
  <si>
    <t>I</t>
  </si>
  <si>
    <t>Giải thi đấu thể thao cấp tỉnh</t>
  </si>
  <si>
    <t>Giải thi đấu cấp tỉnh</t>
  </si>
  <si>
    <t>Trưởng ban, phó trưởng ban, thành viên ban chỉ đạo, ban tổ chức; trưởng các tiểu ban chuyên môn và phó trưởng các tiểu ban chuyên môn</t>
  </si>
  <si>
    <t>140.000/ngày</t>
  </si>
  <si>
    <t>Giải thi đấu cấp huyện, ngành</t>
  </si>
  <si>
    <t>Thành viên các tiểu ban chuyên môn</t>
  </si>
  <si>
    <t>110.000/ngày</t>
  </si>
  <si>
    <t>Giải thi đấu cấp xã</t>
  </si>
  <si>
    <t>Giám sát, trọng tài chính (không bao gồm môn bóng đá và môn futsal)</t>
  </si>
  <si>
    <t>140.000/buổi</t>
  </si>
  <si>
    <t>- Tiền ăn của vận động viên, huấn luyện viên các giải thi đấu thể thao thành tích cao thực hiện theo Nghị quyết số 11/2012/NQ-HĐND ngày 16 tháng 7 năm 2012 của Hội đồng nhân dân tỉnh về quy định chế độ dinh dưỡng đặc thù đối với vận động viên, huấn luyện viên thể thao thành tích cao tỉnh Bắc Kạn.</t>
  </si>
  <si>
    <t>Diễn giải</t>
  </si>
  <si>
    <t>Đơn vị tính</t>
  </si>
  <si>
    <t>Thư ký, trọng tài khác (không bao gồm môn bóng đá và môn futsal)</t>
  </si>
  <si>
    <t>100.000/buổi</t>
  </si>
  <si>
    <r>
      <rPr>
        <sz val="10"/>
        <color rgb="FF000000"/>
        <rFont val="Times New Roman"/>
        <charset val="134"/>
      </rPr>
      <t>- Tiền ăn của vận động viên, huấn luyện viên các giải thi đấu thể thao không phải thể thao thành tích cao (</t>
    </r>
    <r>
      <rPr>
        <i/>
        <sz val="10"/>
        <color rgb="FF000000"/>
        <rFont val="Times New Roman"/>
        <charset val="134"/>
      </rPr>
      <t>thời gian áp dụng là số ngày có mặt thực tế tập trung tập luyện và tập trung thi đấu theo quyết định của các cấp có thẩm quyền</t>
    </r>
    <r>
      <rPr>
        <sz val="10"/>
        <color rgb="FF000000"/>
        <rFont val="Times New Roman"/>
        <charset val="134"/>
      </rPr>
      <t>), như sau:</t>
    </r>
  </si>
  <si>
    <t>Cấp tỉnh, khu vực</t>
  </si>
  <si>
    <t>Cấp quốc gia</t>
  </si>
  <si>
    <t>Công an, nhân viên y tế, nhân viên phục vụ, lực lượng làm nhiệm vụ trật tự, bảo vệ</t>
  </si>
  <si>
    <t>60.000/buổi</t>
  </si>
  <si>
    <t>Đơn vị tính: Đồng/người/ngày</t>
  </si>
  <si>
    <t>- Ban chỉ đạo, Ban Tổ chức, trưởng, phó các tiểu ban chuyên môn</t>
  </si>
  <si>
    <t>Đồng/người/ngày</t>
  </si>
  <si>
    <t>Người tham gia đồng diễn, điều hành, xếp hình, xếp chữ (đối với các Đại hội thể dục thể thao, Hội thi thể thao, Hội khỏe Phù Đổng)</t>
  </si>
  <si>
    <t>- Thành viên các tiểu ban chuyên môn</t>
  </si>
  <si>
    <t>a</t>
  </si>
  <si>
    <t>Người tập</t>
  </si>
  <si>
    <t>Trong thời gian tập trung tập luyện</t>
  </si>
  <si>
    <t>Trong thời gian tập trung thi đấu</t>
  </si>
  <si>
    <t>- Giám sát, trọng tài chính</t>
  </si>
  <si>
    <t>Đồng/người/buổi</t>
  </si>
  <si>
    <t>-</t>
  </si>
  <si>
    <t>Tập luyện</t>
  </si>
  <si>
    <t>50.000/buổi</t>
  </si>
  <si>
    <t>Vận động viên, huấn luyện viên tham gia giải thi đấu khu vực, toàn quốc</t>
  </si>
  <si>
    <t>- Thư ký, trọng tài khác</t>
  </si>
  <si>
    <t>Tổng duyệt (tối đa 2 buổi)</t>
  </si>
  <si>
    <t>75.000/buổi</t>
  </si>
  <si>
    <t>Vận động viên, huấn luyện viên tham gia giải thi đấu cấp tỉnh</t>
  </si>
  <si>
    <t>- Công an, y tế</t>
  </si>
  <si>
    <t>Chính thức</t>
  </si>
  <si>
    <t>120.000/buổi</t>
  </si>
  <si>
    <t>Vận động viên, huấn luyện viên tham gia giải thi đấu cấp huyện, ngành</t>
  </si>
  <si>
    <t>- Lực lượng làm nhiệm vụ trật tự, bảo vệ nhân viên, phục vụ (điện, nước, loa đài)</t>
  </si>
  <si>
    <t>b</t>
  </si>
  <si>
    <t>Giáo viên quản lý, hướng dẫn</t>
  </si>
  <si>
    <t>170.000/buổi</t>
  </si>
  <si>
    <t>b) Định mức chi tiền bồi dưỡng</t>
  </si>
  <si>
    <t>- Các nhân viên phục vụ khác</t>
  </si>
  <si>
    <t>Trọng tài chính, trợ lý trọng tài, giám sát, điều phối viên môn bóng đá, futsal tại Đại hội thể thao toàn quốc; giải bóng đá trẻ quốc gia</t>
  </si>
  <si>
    <t>3. Mức chi tổ chức đồng diễn, diễu hành đối với các Đại hội thể dục thể thao, hội thi thể thao cấp tỉnh như sau:
- Chi sáng tác, dàn dựng, đạo diễn các màn đồng diễn: Thanh toán theo hợp đồng kinh tế giữa Ban tổ chức với các tổ chức hoặc cá nhân, mức chi căn cứ Nghị định số: 61/2002/NĐ-CP ngày 01/6/2002 của Chính phủ về quy định chế độ nhuận bút, Thông tư liên tịch số: 21/2003/TTLT-VHTT-BTC ngày 01/7/2003 của Bộ Văn hoá Thông tin và Bộ Tài chính về việc hướng dẫn chi trả chế độ nhuận bút, trích lập và sử dụng quỹ nhuận bút cho một số tác phẩm được quy định tại nghị định số: 61/2002/NĐ-CP
- Bồi dưỡng đối tượng tham gia đồng diễn, diễu hành, xếp hình, xếp chữ</t>
  </si>
  <si>
    <t>Giải bóng đá nam, nữ</t>
  </si>
  <si>
    <t>Các giải thi đấu cấp tỉnh</t>
  </si>
  <si>
    <t>Các giải thi đấu cấp huyện, ngành</t>
  </si>
  <si>
    <t>Các giải thi đấu cấp xã</t>
  </si>
  <si>
    <t>Trọng tài chính</t>
  </si>
  <si>
    <t>230.000/buổi</t>
  </si>
  <si>
    <t>Ban Chỉ đạo, Ban Tổ chức; Trưởng, phó các tiểu ban chuyên môn</t>
  </si>
  <si>
    <t>80.000 đồng/người/ngày</t>
  </si>
  <si>
    <t>65.000 đồng/người/ngày</t>
  </si>
  <si>
    <t>55.000 đồng/người/ngày</t>
  </si>
  <si>
    <t>Trợ lý trọng tài, giám sát</t>
  </si>
  <si>
    <t>150.000/buổi</t>
  </si>
  <si>
    <t>Thành viên các Tiểu ban chuyên môn</t>
  </si>
  <si>
    <t>60.000 đồng/người/ngày</t>
  </si>
  <si>
    <t>50.000 đồng/người/ngày</t>
  </si>
  <si>
    <t>45.000 đồng/người/ngày</t>
  </si>
  <si>
    <t>Điều phối viên</t>
  </si>
  <si>
    <t>115.000/buổi</t>
  </si>
  <si>
    <t>Giám sát, trọng tài chính</t>
  </si>
  <si>
    <t>60.000 đồng/người/buổi</t>
  </si>
  <si>
    <t>50.000 đồng/người/buổi</t>
  </si>
  <si>
    <t>(đồng/người/buổi)</t>
  </si>
  <si>
    <t>Giải futsal nam, nữ</t>
  </si>
  <si>
    <t>Thư ký, trọng tài khác</t>
  </si>
  <si>
    <t>45.000 đồng/người/buổi</t>
  </si>
  <si>
    <t>35.000 đồng/người/buổi</t>
  </si>
  <si>
    <t>- Người tập:</t>
  </si>
  <si>
    <t>Công an, y tế, lực lượng làm nhiệm vụ trật tự, bảo vệ, phục vụ</t>
  </si>
  <si>
    <t>40.000 đồng/người/buổi</t>
  </si>
  <si>
    <t>30.000 đồng/người/buổi</t>
  </si>
  <si>
    <t>+ Tập luyện</t>
  </si>
  <si>
    <t>c) Định mức chi tổ chức đồng diễn, diễu hành đối với các Đại hội thể dục thể thao, Hội thi thể thao của tỉnh, như sau:
- Chi sáng tác, dàn dựng, đạo diễn các màn đồng diễn: thanh toán theo hợp đồng kinh tế giữa Ban Tổ chức với các tổ chức hoặc cá nhân, mức chi căn cứ Nghị định số 21/2015/NĐ-CP ngày 14 tháng 02 năm 2015 của Chính phủ quy định về nhuận bút, thù lao đối với tác phẩm điện ảnh, mỹ thuật, nhiếp ảnh, sân khấu và các loại hình nghệ thuật biểu diễn khác.
- Chi bồi dưỡng đối tượng tham gia đồng diễn, diễu hành, xếp hình, xếp chữ, như sau:</t>
  </si>
  <si>
    <t>+ Tổng duyệt (tối đa 2 buổi)</t>
  </si>
  <si>
    <t>80.000/buổi</t>
  </si>
  <si>
    <t>+ Chính thức</t>
  </si>
  <si>
    <t>II</t>
  </si>
  <si>
    <t xml:space="preserve"> Giải thi đấu thể thao cấp xã</t>
  </si>
  <si>
    <t>Bằng 80% mức chi cấp tỉnh</t>
  </si>
  <si>
    <t>- Giáo viên quản lý, hướng dẫn</t>
  </si>
  <si>
    <t>b) Đối tượng được hưởng chế độ thực hiện nhiệm vụ quy định tại điểm a khoản này được xác định theo quyết định phê duyệt của cấp có thẩm quyền;
c) Nguyên tắc chi thực hiện nhiệm vụ tại các giải thi đấu:
- Được tính theo ngày làm nhiệm vụ thực tế hoặc theo buổi thi đấu, trận thi đấu thực tế. Số ngày làm nhiệm vụ, buổi thi đấu, trận thi đấu thực tế thực hiện theo hướng dẫn của Bộ Văn hóa, Thể thao và Du lịch.
- Trường hợp một người thuộc nhiều đối tượng được hưởng chế độ thực hiện nhiệm vụ khác nhau thì chỉ được hưởng một mức cao nhất và không được thanh toán tiền lương làm việc vào ban đêm, làm thêm giờ trong thời gian làm nhiệm vụ.
2.Chi tiền ăn, tiền thuê phòng nghỉ và tiền đi lại: thời gian được thanh toán bao gồm thời gian tham gia giải thi đấu và tối đa không quá 02 ngày trước thi đấu, 01 ngày sau thi đấu; mức chi cụ thể như sau:
a) Tiền ăn trong thời gian tham gia giải thi đấu thực hiện theo chế độ phụ cấp lưu trú quy định tại Nghị quyết số 28/2025/NQ-HĐND ngày 14/11/2025 của Hội đồng nhân dân tỉnh Thái Nguyên quy định mức chi công tác phí, chi hội nghị đối với cơ quan, tổ chức, đơn vị thuộc phạm vi quản lý của tỉnh Thái Nguyên.
b) Tiền thuê phòng nghỉ và tiền đi lại thực hiện theo quy định tại Nghị quyết số 28/2025/NQ-HĐND ngày 14/11/2025 của Hội đồng nhân dân tỉnh Thái Nguyên quy định mức chi công tác phí, chi hội nghị đối với cơ quan, tổ chức, đơn vị thuộc phạm vi quản lý của tỉnh Thái Nguyên.
3.Chi thù lao sáng tác, dàn dựng, đạo diễn các màn đồng diễn (đối với Đại hội thể dục thể thao, Hội thi thể thao, Hội khỏe Phù Đổng): Thực hiện theo quy định tại Nghị định số 21/2015/NĐ-CP ngày 14 tháng 02 năm 2015 của Chính phủ quy định về nhuận bút, thù lao với tác phẩm điện ảnh, mỹ thuật, nhiếp ảnh, sân khấu và các loại hình nghệ thuật biểu diễn khác.
4.Các khoản chi khác: Thực hiện theo quy định tại khoản 6 Điều 4 Thông tư số 117/2025/TT-BTC ngày 16/12/2025 của Bộ trưởng Bộ Tài chính.</t>
  </si>
  <si>
    <t>- Các khoản chi cho in ấn, huy chương, cờ, cúp, trang phục, đạo cụ, khai mạc, bế mạc: tùy theo quy mô, tính chất giải để chi phí phù hợp với nguồn ngân sách nhà nước cấp.
4. Các chế độ khác.
Chế độ đối với cán bộ, huấn luyện viên, vận động viên, trọng tài tham gia các lớp tập huấn và nâng cao nghiệp vụ chuyên môn thực hiện theo chế độ công tác phí, chế độ chi phục vụ hội nghị, chế độ đào tạo, đào tạo lại cán bộ và các chế độ tài chính liên quan hiện hành.
II. Trang phục tập luyện của huấn luyện viên, vận động viên và học sinh năng khiếu
- Trang phục phục vụ tập luyện thường xuyên tối đa không quá
+ Quần áo dài: 300.000 đồng/vận động viên/năm.
+ Quần áo cộc: 200.000 đồng/vận động viên/năm.
+ Giầy ba ta: 240.000 đồng/vận động viên/năm.
+ Giáo viên, học sinh các lớp năng khiếu bán tập trung được trang bị bằng ½ của các mức chi trên.
- Trang phục thi đấu theo đặc thù từng môn và quy định của điều lệ giải.
III. Chế độ thuê huấn luyện viên
- Thuê huấn luyện viên ngoài tỉnh được hưởng theo chế độ giảng viên, báo cáo viên là chuyên viên cấp tỉnh, bộ, cơ quan trung ương (theo quy định hiện hành).
- Nếu thuê huấn luyện viên nước ngoài phải báo cáo xin phép các cơ quan có thẩm quyền theo quy định.
B. Cấp huyện: Đối với cấp huyện tuỳ theo điều kiện của từng địa phương được phép áp dụng tối đa không quá 80% mức quy định của cấp tỉnh.</t>
  </si>
  <si>
    <t>Đơn vị tính: Đồng/người/buổi</t>
  </si>
  <si>
    <t>Cấp tỉnh</t>
  </si>
  <si>
    <t>Cấp huyện</t>
  </si>
  <si>
    <t>Cấp xã</t>
  </si>
  <si>
    <t>Tổng duyệt</t>
  </si>
  <si>
    <t>Biểu diễn</t>
  </si>
  <si>
    <r>
      <rPr>
        <b/>
        <sz val="10"/>
        <color theme="1"/>
        <rFont val="Times New Roman"/>
        <charset val="134"/>
      </rPr>
      <t xml:space="preserve">Điều 4. Lập dự toán, chấp hành và quyết toán ngân sách nhà nước:
</t>
    </r>
    <r>
      <rPr>
        <sz val="10"/>
        <color theme="1"/>
        <rFont val="Times New Roman"/>
        <charset val="134"/>
      </rPr>
      <t>Việc lập dự toán, chấp hành và quyết toán ngân sách nhà nước thực hiện theo quy định tại Điều 5 Thông tư số 117/2025/TT-BTC ngày 16/12/2025 của Bộ trưởng Bộ Tài chính.</t>
    </r>
  </si>
  <si>
    <t>Căn cứ Điều 5 Thông tư số 117/2025/TT-BTC ngày 16/12/2025 của Bộ trưởng Bộ Tài chính.</t>
  </si>
  <si>
    <r>
      <rPr>
        <b/>
        <sz val="10"/>
        <color rgb="FF000000"/>
        <rFont val="Times New Roman"/>
        <charset val="134"/>
      </rPr>
      <t xml:space="preserve">Điều 2. Tổ chức thực hiện
</t>
    </r>
    <r>
      <rPr>
        <sz val="10"/>
        <color rgb="FF000000"/>
        <rFont val="Times New Roman"/>
        <charset val="134"/>
      </rPr>
      <t>1. Giao Ủy ban nhân dân tỉnh tổ chức triển khai thực hiện Nghị quyết.
2. Giao Thường trực Hội đồng nhân dân, các Ban Hội đồng nhân dân, Tổ đại biểu Hội đồng nhân dân và đại biểu Hội đồng nhân dân tỉnh giám sát việc thực hiện Nghị quyết.
3. Nghị quyết này thay thế Nghị quyết số 12/2012/NQ-HĐND ngày 16 tháng 7 năm 2012 của Hội đồng nhân dân tỉnh quy định chế độ chi tiêu tài chính đối với các giải thi đấu thể thao của tỉnh Bắc Kạn.
Nghị quyết này đã được Hội đồng nhân dân tỉnh khóa IX, kỳ họp thứ chín thông qua ngày 17 tháng 7 năm 2018 và có hiệu lực kể từ ngày 27 tháng 7 năm 2018./.</t>
    </r>
  </si>
  <si>
    <t>Điều 2. Giao Uỷ ban nhân dân tỉnh tổ chức triển khai thực hiện theo đúng quy định hiện hành.
Nghị quyết này thay thế Nghị quyết số: 07/2010/NQ-HĐND ngày 28/4/2010 của Hội đồng nhân dân tỉnh về việc quy định mức hỗ trợ kinh phí cho công tác xây dựng văn bản quy phạm pháp luật của Hội đồng nhân dân, Uỷ ban nhân dân các cấp trên địa bàn tỉnh Thái Nguyên.
Điều 3. Giao Thường trực Hội đồng nhân dân tỉnh, các Ban Hội đồng nhân dân tỉnh và các đại biểu Hội đồng nhân dân tỉnh giám sát việc thực hiện Nghị quyết.</t>
  </si>
  <si>
    <r>
      <rPr>
        <b/>
        <sz val="10"/>
        <color theme="1"/>
        <rFont val="Times New Roman"/>
        <charset val="134"/>
      </rPr>
      <t xml:space="preserve">Điều 5. Điều khoản thi hành
</t>
    </r>
    <r>
      <rPr>
        <sz val="10"/>
        <color theme="1"/>
        <rFont val="Times New Roman"/>
        <charset val="134"/>
      </rPr>
      <t>Nghị quyết này có hiệu lực thi hành từ ngày     tháng     năm 2026.
Các Nghị quyết sau hết hiệu lực kể từ ngày Nghị quyết này có hiệu lực thi hành:
a) Nghị quyết số 12/2018/NQ-HĐND ngày 17/7/2018 của Hội đồng nhân dân tỉnh Bắc Kạn ban hành quy định chế độ chi tiêu tài chính đối với các giải thi đấu thể thao của tỉnh Bắc Kạn.
b) Nghị quyết số 09/2012/NQ-HĐND ngày 19/7/2012 của Hội đồng nhân dân tỉnh Thái Nguyên về việc quy định: kinh phí bảo đảm cho công tác xây dựng và hoàn thiện văn bản quy phạm pháp luật của Hội đồng nhân dân, Ủy ban nhân dân các cấp; Chế độ quản lý đặc thù đối với đội tuyên truyền lưu động; Chế độ chi tiêu tài chính đối với các hoạt động thể thao và các giải thi đấu thể thao; Chế độ bồi dưỡng đối với cán bộ, công chức làm công tác tiếp công dân, xử lý đơn thư khiếu nại, tố cáo trên địa bàn tỉnh Thái Nguyên.</t>
    </r>
  </si>
  <si>
    <r>
      <rPr>
        <b/>
        <sz val="10"/>
        <color theme="1"/>
        <rFont val="Times New Roman"/>
        <charset val="134"/>
      </rPr>
      <t xml:space="preserve">Điều 6. Tổ chức thực hiện
</t>
    </r>
    <r>
      <rPr>
        <sz val="10"/>
        <color theme="1"/>
        <rFont val="Times New Roman"/>
        <charset val="134"/>
      </rPr>
      <t>1. Giao Ủy ban nhân dân tỉnh tổ chức thực hiện Nghị quyết theo đúng quy định của pháp luật.
2. Giao Thường trực Hội đồng nhân dân tỉnh, các Ban Hội đồng nhân dân tỉnh, các Tổ đại biểu Hội đồng nhân dân tỉnh và đại biểu Hội đồng nhân dân tỉnh giám sát việc thực hiện Nghị quyết.</t>
    </r>
  </si>
  <si>
    <t>SO SÁNH MỘT SỐ MỨC CHI CỦA CÁC TỈNH ĐÃ BAN HÀNH</t>
  </si>
  <si>
    <t>NỘI DUNG</t>
  </si>
  <si>
    <t>Cấp quốc gia theo TT200</t>
  </si>
  <si>
    <t>Cấp quốc gia theo TT117</t>
  </si>
  <si>
    <t>tỷ lệ TT117 so với TT200</t>
  </si>
  <si>
    <t>NQ 09/2012 tỉnh Thái Nguyên</t>
  </si>
  <si>
    <t>tỷ lệ dự thảo so với NQ 09</t>
  </si>
  <si>
    <t>Sơn La</t>
  </si>
  <si>
    <t>Lai Châu</t>
  </si>
  <si>
    <t>Dự thảo Tuyên Quang</t>
  </si>
  <si>
    <t>Quảng Ngãi</t>
  </si>
  <si>
    <t>đồng/ngày</t>
  </si>
  <si>
    <t>đồng/buổi</t>
  </si>
  <si>
    <t>Tên tỉnh</t>
  </si>
  <si>
    <t>NQ</t>
  </si>
  <si>
    <t>Tuyên Quang</t>
  </si>
  <si>
    <t>Dự thảo</t>
  </si>
  <si>
    <t>Cao Bằng</t>
  </si>
  <si>
    <t>chưa thấy</t>
  </si>
  <si>
    <t>NQ 157/2026</t>
  </si>
  <si>
    <t>Lào Cai</t>
  </si>
  <si>
    <t>Điện Biên</t>
  </si>
  <si>
    <t xml:space="preserve">mới thay đổi NQ T11/2025 </t>
  </si>
  <si>
    <t>Lạng Sơn</t>
  </si>
  <si>
    <t>NQ 06/2026</t>
  </si>
  <si>
    <t>Phú Thọ</t>
  </si>
  <si>
    <t>mới thay đổi 2025</t>
  </si>
  <si>
    <t>Bắc Ninh</t>
  </si>
  <si>
    <t>Quảng Ninh</t>
  </si>
  <si>
    <t>TP. Hà Nội</t>
  </si>
  <si>
    <t>TP. Hải Phòng</t>
  </si>
  <si>
    <t>Hưng Yên</t>
  </si>
  <si>
    <t>Ninh Bình</t>
  </si>
  <si>
    <t>dự thảo bằng TT 117</t>
  </si>
  <si>
    <t>Thanh Hóa</t>
  </si>
  <si>
    <t>Nghệ An</t>
  </si>
  <si>
    <t>Hà Tĩnh</t>
  </si>
  <si>
    <t>Quảng Trị</t>
  </si>
  <si>
    <t>TP. Huế</t>
  </si>
  <si>
    <t>TP. Đà Nẵng</t>
  </si>
  <si>
    <t>NQ 07/2026</t>
  </si>
  <si>
    <t>Gia Lai</t>
  </si>
  <si>
    <t>Đắk Lắk</t>
  </si>
  <si>
    <t>Khánh Hoà</t>
  </si>
  <si>
    <t>Lâm Đồng</t>
  </si>
  <si>
    <t>Đồng Nai</t>
  </si>
  <si>
    <t>Tây Ninh</t>
  </si>
  <si>
    <t>TP. Hồ Chí Minh</t>
  </si>
  <si>
    <t>Đồng Tháp</t>
  </si>
  <si>
    <t>An Giang</t>
  </si>
  <si>
    <t>Vĩnh Long</t>
  </si>
  <si>
    <t>TP. Cần Thơ</t>
  </si>
  <si>
    <t>Cà Mau</t>
  </si>
  <si>
    <t>ĐƠN VỊ BÁO CÁO</t>
  </si>
  <si>
    <t xml:space="preserve"> </t>
  </si>
  <si>
    <t xml:space="preserve">TỔNG HỢP SỐ LIỆU CHI CÔNG TÁC PHÍ, CHI HỘI NGHỊ </t>
  </si>
  <si>
    <t>Đơn vị tính: triệu đồng</t>
  </si>
  <si>
    <t>Tên đơn vị</t>
  </si>
  <si>
    <t>Dự kiến số thực hiện năm 2025 theo mức chi hiện nay</t>
  </si>
  <si>
    <t>Dự kiến số thực hiện năm 2025 theo mức chi tại Dự thảo Nghị quyết</t>
  </si>
  <si>
    <t>Dự kiến số thực hiện năm 2026 theo mức chi hiện nay</t>
  </si>
  <si>
    <t>Tự chủ</t>
  </si>
  <si>
    <t>Không tự chủ</t>
  </si>
  <si>
    <t>Chi công tác phí</t>
  </si>
  <si>
    <t>VP UBND tỉnh</t>
  </si>
  <si>
    <t>…</t>
  </si>
  <si>
    <t>Chi hội nghị</t>
  </si>
  <si>
    <t>Ghi chú: Đơn vị dự toán cấp 1 báo cáo số liệu gồm số liệu của các đơn vị trực thuộc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</si>
</sst>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18">
    <font>
      <sz val="11"/>
      <color theme="1"/>
      <name val="Calibri"/>
      <charset val="134"/>
      <scheme val="minor"/>
    </font>
    <font>
      <b/>
      <sz val="11"/>
      <color theme="1"/>
      <name val="Times New Roman"/>
      <charset val="134"/>
    </font>
    <font>
      <sz val="11"/>
      <color theme="1"/>
      <name val="Times New Roman"/>
      <charset val="134"/>
    </font>
    <font>
      <i/>
      <sz val="11"/>
      <color theme="1"/>
      <name val="Times New Roman"/>
      <charset val="134"/>
    </font>
    <font>
      <sz val="12"/>
      <color theme="1"/>
      <name val="Times New Roman"/>
      <charset val="134"/>
    </font>
    <font>
      <b/>
      <sz val="12"/>
      <color rgb="FF333333"/>
      <name val="Times New Roman"/>
      <charset val="134"/>
    </font>
    <font>
      <sz val="11"/>
      <color rgb="FF333333"/>
      <name val="Times New Roman"/>
      <charset val="134"/>
    </font>
    <font>
      <sz val="12"/>
      <color rgb="FF333333"/>
      <name val="Times New Roman"/>
      <charset val="134"/>
    </font>
    <font>
      <sz val="10"/>
      <color rgb="FF000000"/>
      <name val="Times New Roman"/>
      <charset val="134"/>
    </font>
    <font>
      <sz val="10"/>
      <color theme="1"/>
      <name val="Calibri"/>
      <charset val="134"/>
      <scheme val="minor"/>
    </font>
    <font>
      <b/>
      <sz val="10"/>
      <color rgb="FF000000"/>
      <name val="Times New Roman"/>
      <charset val="134"/>
    </font>
    <font>
      <i/>
      <sz val="10"/>
      <color rgb="FF000000"/>
      <name val="Times New Roman"/>
      <charset val="134"/>
    </font>
    <font>
      <b/>
      <sz val="12"/>
      <color theme="1"/>
      <name val="Times New Roman"/>
      <charset val="134"/>
    </font>
    <font>
      <b/>
      <sz val="10"/>
      <color rgb="FF333333"/>
      <name val="Times New Roman"/>
      <charset val="134"/>
    </font>
    <font>
      <sz val="10"/>
      <color rgb="FF333333"/>
      <name val="Times New Roman"/>
      <charset val="134"/>
    </font>
    <font>
      <sz val="10"/>
      <color theme="1"/>
      <name val="Times New Roman"/>
      <charset val="134"/>
    </font>
    <font>
      <b/>
      <sz val="10"/>
      <color theme="1"/>
      <name val="Times New Roman"/>
      <charset val="134"/>
    </font>
    <font>
      <sz val="11"/>
      <color theme="1"/>
      <name val="Calibri"/>
      <charset val="134"/>
      <scheme val="minor"/>
    </font>
  </fonts>
  <fills count="3">
    <fill>
      <patternFill patternType="none"/>
    </fill>
    <fill>
      <patternFill patternType="gray125"/>
    </fill>
    <fill>
      <patternFill patternType="solid">
        <fgColor rgb="FFFFFFFF"/>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3">
    <xf numFmtId="0" fontId="0" fillId="0" borderId="0"/>
    <xf numFmtId="164" fontId="17" fillId="0" borderId="0" applyFont="0" applyFill="0" applyBorder="0" applyAlignment="0" applyProtection="0">
      <alignment vertical="center"/>
    </xf>
    <xf numFmtId="9" fontId="17" fillId="0" borderId="0" applyFont="0" applyFill="0" applyBorder="0" applyAlignment="0" applyProtection="0">
      <alignment vertical="center"/>
    </xf>
  </cellStyleXfs>
  <cellXfs count="155">
    <xf numFmtId="0" fontId="0" fillId="0" borderId="0" xfId="0"/>
    <xf numFmtId="0" fontId="1" fillId="0" borderId="0" xfId="0" applyFont="1" applyAlignment="1">
      <alignment vertical="center"/>
    </xf>
    <xf numFmtId="0" fontId="1" fillId="0" borderId="0" xfId="0" applyFont="1"/>
    <xf numFmtId="0" fontId="2" fillId="0" borderId="0" xfId="0" applyFont="1" applyAlignment="1">
      <alignment horizontal="center"/>
    </xf>
    <xf numFmtId="0" fontId="2" fillId="0" borderId="0" xfId="0" applyFont="1"/>
    <xf numFmtId="0" fontId="2" fillId="0" borderId="0" xfId="0" applyFont="1" applyAlignment="1">
      <alignment wrapText="1"/>
    </xf>
    <xf numFmtId="0" fontId="2" fillId="0" borderId="0" xfId="0" applyFont="1" applyAlignment="1">
      <alignment horizontal="left"/>
    </xf>
    <xf numFmtId="0" fontId="1" fillId="0" borderId="1" xfId="0" applyFont="1" applyBorder="1" applyAlignment="1">
      <alignment horizontal="center" vertical="center" wrapText="1"/>
    </xf>
    <xf numFmtId="0" fontId="1" fillId="0" borderId="1" xfId="0" applyFont="1" applyBorder="1" applyAlignment="1">
      <alignment horizontal="center"/>
    </xf>
    <xf numFmtId="0" fontId="1" fillId="0" borderId="1" xfId="0" applyFont="1" applyBorder="1"/>
    <xf numFmtId="0" fontId="1" fillId="0" borderId="1" xfId="0" applyFont="1" applyBorder="1" applyAlignment="1">
      <alignment wrapText="1"/>
    </xf>
    <xf numFmtId="0" fontId="2" fillId="0" borderId="1" xfId="0" applyFont="1" applyBorder="1" applyAlignment="1">
      <alignment horizontal="center"/>
    </xf>
    <xf numFmtId="0" fontId="2" fillId="0" borderId="1" xfId="0" applyFont="1" applyBorder="1"/>
    <xf numFmtId="0" fontId="2" fillId="0" borderId="1" xfId="0" applyFont="1" applyBorder="1" applyAlignment="1">
      <alignment wrapText="1"/>
    </xf>
    <xf numFmtId="0" fontId="3" fillId="0" borderId="0" xfId="0" applyFont="1" applyAlignment="1">
      <alignment horizontal="left"/>
    </xf>
    <xf numFmtId="0" fontId="3" fillId="0" borderId="0" xfId="0" applyFont="1" applyAlignment="1">
      <alignment horizontal="right"/>
    </xf>
    <xf numFmtId="0" fontId="4" fillId="0" borderId="0" xfId="0" applyFont="1"/>
    <xf numFmtId="0" fontId="5"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2" borderId="2" xfId="0" applyFont="1" applyFill="1" applyBorder="1" applyAlignment="1">
      <alignment horizontal="center" vertical="center" wrapText="1"/>
    </xf>
    <xf numFmtId="17" fontId="0" fillId="0" borderId="0" xfId="0" applyNumberFormat="1"/>
    <xf numFmtId="0" fontId="2" fillId="0" borderId="0" xfId="0" applyFont="1" applyAlignment="1">
      <alignment vertical="center"/>
    </xf>
    <xf numFmtId="0" fontId="1" fillId="0" borderId="0" xfId="0" applyFont="1" applyAlignment="1">
      <alignment vertical="center"/>
    </xf>
    <xf numFmtId="0" fontId="2" fillId="0" borderId="0" xfId="0" applyFont="1" applyAlignment="1">
      <alignment horizontal="center" wrapText="1"/>
    </xf>
    <xf numFmtId="165" fontId="2" fillId="0" borderId="0" xfId="1" applyNumberFormat="1" applyFont="1" applyAlignment="1">
      <alignment horizontal="center" wrapText="1"/>
    </xf>
    <xf numFmtId="165" fontId="2" fillId="0" borderId="0" xfId="1" applyNumberFormat="1" applyFont="1" applyAlignment="1">
      <alignment wrapText="1"/>
    </xf>
    <xf numFmtId="165" fontId="2" fillId="0" borderId="0" xfId="1" applyNumberFormat="1" applyFont="1" applyAlignment="1"/>
    <xf numFmtId="165" fontId="1" fillId="0" borderId="1" xfId="1" applyNumberFormat="1" applyFont="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165" fontId="6" fillId="2" borderId="1" xfId="1" applyNumberFormat="1" applyFont="1" applyFill="1" applyBorder="1" applyAlignment="1">
      <alignment horizontal="center" vertical="center" wrapText="1"/>
    </xf>
    <xf numFmtId="9" fontId="6" fillId="2" borderId="1" xfId="2"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165" fontId="2" fillId="0" borderId="1" xfId="1" applyNumberFormat="1" applyFont="1" applyBorder="1" applyAlignment="1">
      <alignment vertical="center"/>
    </xf>
    <xf numFmtId="165" fontId="6" fillId="2" borderId="1" xfId="1" applyNumberFormat="1" applyFont="1" applyFill="1" applyBorder="1" applyAlignment="1">
      <alignment horizontal="center" vertical="center" wrapText="1"/>
    </xf>
    <xf numFmtId="165" fontId="1" fillId="0" borderId="1" xfId="1" applyNumberFormat="1" applyFont="1" applyBorder="1" applyAlignment="1">
      <alignment vertical="center"/>
    </xf>
    <xf numFmtId="0" fontId="9" fillId="0" borderId="0" xfId="0" applyFont="1" applyAlignment="1">
      <alignment vertical="center" wrapText="1"/>
    </xf>
    <xf numFmtId="0" fontId="9" fillId="0" borderId="0" xfId="0" applyFont="1" applyAlignment="1">
      <alignment vertical="center"/>
    </xf>
    <xf numFmtId="0" fontId="3" fillId="0" borderId="0" xfId="0" applyFont="1"/>
    <xf numFmtId="0" fontId="8" fillId="0" borderId="1" xfId="0" applyFont="1" applyBorder="1" applyAlignment="1">
      <alignment vertical="center" wrapText="1"/>
    </xf>
    <xf numFmtId="0" fontId="8" fillId="0" borderId="1" xfId="0" applyFont="1" applyBorder="1" applyAlignment="1">
      <alignment horizontal="justify" vertical="center" wrapText="1"/>
    </xf>
    <xf numFmtId="0" fontId="8" fillId="0" borderId="1" xfId="0" applyFont="1" applyBorder="1" applyAlignment="1">
      <alignment horizontal="left" vertical="center" wrapText="1"/>
    </xf>
    <xf numFmtId="0" fontId="10" fillId="2" borderId="1" xfId="0" applyFont="1" applyFill="1" applyBorder="1" applyAlignment="1">
      <alignment horizontal="justify" vertical="center" wrapText="1"/>
    </xf>
    <xf numFmtId="0" fontId="10" fillId="2" borderId="1" xfId="0" applyFont="1" applyFill="1" applyBorder="1" applyAlignment="1">
      <alignment horizontal="center" vertical="center" wrapText="1"/>
    </xf>
    <xf numFmtId="0" fontId="8" fillId="2" borderId="1" xfId="0" applyFont="1" applyFill="1" applyBorder="1" applyAlignment="1">
      <alignment horizontal="justify"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3" fontId="8" fillId="2" borderId="1" xfId="0" applyNumberFormat="1" applyFont="1" applyFill="1" applyBorder="1" applyAlignment="1">
      <alignment horizontal="right" vertical="center" wrapText="1"/>
    </xf>
    <xf numFmtId="0" fontId="8" fillId="2" borderId="1" xfId="0" applyFont="1" applyFill="1" applyBorder="1" applyAlignment="1">
      <alignment vertical="center" wrapText="1"/>
    </xf>
    <xf numFmtId="3" fontId="8" fillId="2" borderId="1" xfId="0" applyNumberFormat="1" applyFont="1" applyFill="1" applyBorder="1" applyAlignment="1">
      <alignment vertical="center" wrapText="1"/>
    </xf>
    <xf numFmtId="0" fontId="9" fillId="0" borderId="1" xfId="0" applyFont="1" applyBorder="1" applyAlignment="1">
      <alignment vertical="center"/>
    </xf>
    <xf numFmtId="0" fontId="13" fillId="2"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5" fillId="0" borderId="1" xfId="0" applyFont="1" applyBorder="1" applyAlignment="1">
      <alignment vertical="center" wrapText="1"/>
    </xf>
    <xf numFmtId="0" fontId="15" fillId="0" borderId="1" xfId="0" applyFont="1" applyBorder="1" applyAlignment="1">
      <alignment horizontal="justify" vertical="center" wrapText="1"/>
    </xf>
    <xf numFmtId="0" fontId="12" fillId="0" borderId="0" xfId="0" applyFont="1" applyAlignment="1">
      <alignment horizontal="center" vertical="center"/>
    </xf>
    <xf numFmtId="0" fontId="4" fillId="0" borderId="0" xfId="0" applyFont="1" applyAlignment="1">
      <alignment vertical="center" wrapText="1"/>
    </xf>
    <xf numFmtId="0" fontId="4" fillId="0" borderId="0" xfId="0" applyFont="1" applyFill="1"/>
    <xf numFmtId="0" fontId="4" fillId="0" borderId="0" xfId="0" applyFont="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7" fillId="0" borderId="1" xfId="0" applyFont="1" applyBorder="1" applyAlignment="1">
      <alignment vertical="center" wrapText="1"/>
    </xf>
    <xf numFmtId="0" fontId="4" fillId="0" borderId="1" xfId="0" applyFont="1" applyBorder="1" applyAlignment="1">
      <alignment horizontal="center" vertical="center"/>
    </xf>
    <xf numFmtId="0" fontId="4" fillId="0" borderId="15" xfId="0" applyFont="1" applyBorder="1" applyAlignment="1">
      <alignment vertical="center" wrapText="1"/>
    </xf>
    <xf numFmtId="0" fontId="4" fillId="0" borderId="16" xfId="0" applyFont="1" applyBorder="1" applyAlignment="1">
      <alignment vertical="center" wrapText="1"/>
    </xf>
    <xf numFmtId="0" fontId="4" fillId="0" borderId="17" xfId="0" applyFont="1" applyBorder="1" applyAlignment="1">
      <alignment vertical="center" wrapText="1"/>
    </xf>
    <xf numFmtId="0" fontId="4" fillId="0" borderId="6" xfId="0" applyFont="1" applyBorder="1" applyAlignment="1">
      <alignment vertical="center" wrapText="1"/>
    </xf>
    <xf numFmtId="0" fontId="4" fillId="0" borderId="1" xfId="0" applyFont="1" applyBorder="1"/>
    <xf numFmtId="0" fontId="4" fillId="0" borderId="1" xfId="0" applyFont="1" applyFill="1" applyBorder="1" applyAlignment="1">
      <alignment vertical="center" wrapText="1"/>
    </xf>
    <xf numFmtId="0" fontId="7" fillId="0" borderId="1" xfId="0" quotePrefix="1" applyFont="1" applyBorder="1" applyAlignment="1">
      <alignment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8" fillId="0" borderId="1" xfId="0" applyFont="1" applyBorder="1" applyAlignment="1">
      <alignment horizontal="left" vertical="top" wrapText="1"/>
    </xf>
    <xf numFmtId="0" fontId="10"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8" fillId="0" borderId="1" xfId="0" quotePrefix="1" applyFont="1" applyFill="1" applyBorder="1" applyAlignment="1">
      <alignment horizontal="left" vertical="top" wrapText="1"/>
    </xf>
    <xf numFmtId="0" fontId="8" fillId="0" borderId="1" xfId="0" applyFont="1" applyFill="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4" xfId="0" applyFont="1" applyBorder="1" applyAlignment="1">
      <alignment horizontal="left" vertical="top" wrapText="1"/>
    </xf>
    <xf numFmtId="0" fontId="10" fillId="0" borderId="10" xfId="0" applyFont="1" applyBorder="1" applyAlignment="1">
      <alignment horizontal="left" vertical="top" wrapText="1"/>
    </xf>
    <xf numFmtId="0" fontId="10" fillId="0" borderId="0" xfId="0" applyFont="1" applyAlignment="1">
      <alignment horizontal="left" vertical="top" wrapText="1"/>
    </xf>
    <xf numFmtId="0" fontId="10" fillId="0" borderId="11" xfId="0" applyFont="1" applyBorder="1" applyAlignment="1">
      <alignment horizontal="left" vertical="top" wrapText="1"/>
    </xf>
    <xf numFmtId="0" fontId="10" fillId="0" borderId="12" xfId="0" applyFont="1" applyBorder="1" applyAlignment="1">
      <alignment horizontal="left" vertical="top" wrapText="1"/>
    </xf>
    <xf numFmtId="0" fontId="10" fillId="0" borderId="13" xfId="0" applyFont="1" applyBorder="1" applyAlignment="1">
      <alignment horizontal="left" vertical="top" wrapText="1"/>
    </xf>
    <xf numFmtId="0" fontId="10" fillId="0" borderId="5" xfId="0" applyFont="1" applyBorder="1" applyAlignment="1">
      <alignment horizontal="left" vertical="top" wrapText="1"/>
    </xf>
    <xf numFmtId="0" fontId="8" fillId="0" borderId="8" xfId="0" applyFont="1" applyBorder="1" applyAlignment="1">
      <alignment horizontal="left" vertical="top" wrapText="1"/>
    </xf>
    <xf numFmtId="0" fontId="8" fillId="0" borderId="9" xfId="0" applyFont="1" applyBorder="1" applyAlignment="1">
      <alignment horizontal="left" vertical="top" wrapText="1"/>
    </xf>
    <xf numFmtId="0" fontId="8" fillId="0" borderId="4" xfId="0" applyFont="1" applyBorder="1" applyAlignment="1">
      <alignment horizontal="left" vertical="top" wrapText="1"/>
    </xf>
    <xf numFmtId="0" fontId="8" fillId="0" borderId="10" xfId="0" applyFont="1" applyBorder="1" applyAlignment="1">
      <alignment horizontal="left" vertical="top" wrapText="1"/>
    </xf>
    <xf numFmtId="0" fontId="8" fillId="0" borderId="0" xfId="0" applyFont="1" applyAlignment="1">
      <alignment horizontal="left" vertical="top" wrapText="1"/>
    </xf>
    <xf numFmtId="0" fontId="8" fillId="0" borderId="11" xfId="0" applyFont="1" applyBorder="1" applyAlignment="1">
      <alignment horizontal="left" vertical="top" wrapText="1"/>
    </xf>
    <xf numFmtId="0" fontId="15" fillId="0" borderId="8" xfId="0" applyFont="1" applyBorder="1" applyAlignment="1">
      <alignment horizontal="left" vertical="top" wrapText="1"/>
    </xf>
    <xf numFmtId="0" fontId="15" fillId="0" borderId="9" xfId="0" applyFont="1" applyBorder="1" applyAlignment="1">
      <alignment horizontal="left" vertical="top" wrapText="1"/>
    </xf>
    <xf numFmtId="0" fontId="15" fillId="0" borderId="4" xfId="0" applyFont="1" applyBorder="1" applyAlignment="1">
      <alignment horizontal="left" vertical="top" wrapText="1"/>
    </xf>
    <xf numFmtId="0" fontId="15" fillId="0" borderId="10" xfId="0" applyFont="1" applyBorder="1" applyAlignment="1">
      <alignment horizontal="left" vertical="top" wrapText="1"/>
    </xf>
    <xf numFmtId="0" fontId="15" fillId="0" borderId="0" xfId="0" applyFont="1" applyAlignment="1">
      <alignment horizontal="left" vertical="top" wrapText="1"/>
    </xf>
    <xf numFmtId="0" fontId="15" fillId="0" borderId="11" xfId="0" applyFont="1" applyBorder="1" applyAlignment="1">
      <alignment horizontal="left" vertical="top" wrapText="1"/>
    </xf>
    <xf numFmtId="0" fontId="15" fillId="0" borderId="12" xfId="0" applyFont="1" applyBorder="1" applyAlignment="1">
      <alignment horizontal="left" vertical="top" wrapText="1"/>
    </xf>
    <xf numFmtId="0" fontId="15" fillId="0" borderId="13" xfId="0" applyFont="1" applyBorder="1" applyAlignment="1">
      <alignment horizontal="left" vertical="top" wrapText="1"/>
    </xf>
    <xf numFmtId="0" fontId="15" fillId="0" borderId="5" xfId="0" applyFont="1" applyBorder="1" applyAlignment="1">
      <alignment horizontal="left" vertical="top" wrapText="1"/>
    </xf>
    <xf numFmtId="0" fontId="8" fillId="0" borderId="1" xfId="0" applyFont="1" applyBorder="1" applyAlignment="1">
      <alignment horizontal="justify" vertical="center" wrapText="1"/>
    </xf>
    <xf numFmtId="0" fontId="8" fillId="0" borderId="6" xfId="0" applyFont="1" applyBorder="1" applyAlignment="1">
      <alignment horizontal="center" vertical="top" wrapText="1"/>
    </xf>
    <xf numFmtId="0" fontId="8" fillId="0" borderId="7" xfId="0" applyFont="1" applyBorder="1" applyAlignment="1">
      <alignment horizontal="center" vertical="top" wrapText="1"/>
    </xf>
    <xf numFmtId="0" fontId="8" fillId="0" borderId="14" xfId="0" applyFont="1" applyBorder="1" applyAlignment="1">
      <alignment horizontal="center" vertical="top" wrapText="1"/>
    </xf>
    <xf numFmtId="0" fontId="16" fillId="0" borderId="1" xfId="0" applyFont="1" applyBorder="1" applyAlignment="1">
      <alignment horizontal="left" vertical="top" wrapText="1"/>
    </xf>
    <xf numFmtId="0" fontId="8" fillId="2" borderId="1" xfId="0" applyFont="1" applyFill="1" applyBorder="1" applyAlignment="1">
      <alignment horizontal="justify" vertical="center" wrapText="1"/>
    </xf>
    <xf numFmtId="0" fontId="8" fillId="0" borderId="1" xfId="0" applyFont="1" applyBorder="1" applyAlignment="1">
      <alignment horizontal="right" vertical="top" wrapText="1"/>
    </xf>
    <xf numFmtId="0" fontId="8" fillId="0" borderId="1" xfId="0" applyFont="1" applyBorder="1" applyAlignment="1">
      <alignment horizontal="center" vertical="center" wrapText="1"/>
    </xf>
    <xf numFmtId="0" fontId="16" fillId="0" borderId="1" xfId="0" applyFont="1" applyBorder="1" applyAlignment="1">
      <alignment horizontal="justify" vertical="center" wrapText="1"/>
    </xf>
    <xf numFmtId="0" fontId="10" fillId="0" borderId="1"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14" xfId="0" applyFont="1" applyBorder="1" applyAlignment="1">
      <alignment horizontal="left" vertical="top" wrapText="1"/>
    </xf>
    <xf numFmtId="0" fontId="8" fillId="2" borderId="1" xfId="0" applyFont="1" applyFill="1" applyBorder="1" applyAlignment="1">
      <alignment horizontal="left" vertical="center" wrapText="1"/>
    </xf>
    <xf numFmtId="165" fontId="8" fillId="2" borderId="1" xfId="1" applyNumberFormat="1" applyFont="1" applyFill="1" applyBorder="1" applyAlignment="1">
      <alignment vertical="center" wrapText="1"/>
    </xf>
    <xf numFmtId="0" fontId="8" fillId="0" borderId="1" xfId="0" applyFont="1" applyBorder="1" applyAlignment="1">
      <alignment horizontal="left" vertical="center" wrapText="1"/>
    </xf>
    <xf numFmtId="0" fontId="11" fillId="0" borderId="1" xfId="0" applyFont="1" applyBorder="1" applyAlignment="1">
      <alignment horizontal="right" vertical="center" wrapText="1"/>
    </xf>
    <xf numFmtId="0" fontId="10" fillId="0" borderId="1" xfId="0" applyFont="1" applyBorder="1" applyAlignment="1">
      <alignment vertical="center" wrapText="1"/>
    </xf>
    <xf numFmtId="0" fontId="10" fillId="0" borderId="1" xfId="0" applyFont="1" applyBorder="1" applyAlignment="1">
      <alignment horizontal="justify"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4" xfId="0" applyFont="1" applyBorder="1" applyAlignment="1">
      <alignment horizontal="center" vertical="center" wrapText="1"/>
    </xf>
    <xf numFmtId="0" fontId="8" fillId="0" borderId="1" xfId="0" applyFont="1" applyBorder="1" applyAlignment="1">
      <alignment vertical="center" wrapText="1"/>
    </xf>
    <xf numFmtId="0" fontId="1" fillId="0" borderId="0" xfId="0" applyFont="1" applyAlignment="1">
      <alignment horizontal="center" vertical="center" wrapText="1"/>
    </xf>
    <xf numFmtId="0" fontId="2" fillId="0" borderId="0" xfId="0" applyFont="1" applyAlignment="1">
      <alignment horizontal="center" vertical="top" wrapText="1"/>
    </xf>
    <xf numFmtId="0" fontId="1" fillId="0" borderId="0" xfId="0" applyFont="1" applyAlignment="1">
      <alignment horizontal="center" vertical="top" wrapText="1"/>
    </xf>
    <xf numFmtId="0" fontId="12" fillId="0" borderId="0" xfId="0" applyFont="1" applyAlignment="1">
      <alignment horizontal="center" vertical="center" wrapText="1"/>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165" fontId="1" fillId="0" borderId="4" xfId="1" applyNumberFormat="1" applyFont="1" applyBorder="1" applyAlignment="1">
      <alignment horizontal="center" vertical="center" wrapText="1"/>
    </xf>
    <xf numFmtId="165" fontId="1" fillId="0" borderId="5" xfId="1" applyNumberFormat="1" applyFont="1" applyBorder="1" applyAlignment="1">
      <alignment horizontal="center" vertical="center" wrapText="1"/>
    </xf>
    <xf numFmtId="0" fontId="1" fillId="0" borderId="0" xfId="0" applyFont="1" applyAlignment="1">
      <alignment horizontal="center"/>
    </xf>
    <xf numFmtId="0" fontId="1" fillId="0" borderId="0" xfId="0" applyFont="1" applyAlignment="1">
      <alignment horizontal="center" wrapText="1"/>
    </xf>
    <xf numFmtId="165" fontId="1" fillId="0" borderId="0" xfId="1" applyNumberFormat="1" applyFont="1" applyAlignment="1">
      <alignment horizontal="center" wrapText="1"/>
    </xf>
    <xf numFmtId="165" fontId="1" fillId="0" borderId="0" xfId="1" applyNumberFormat="1" applyFont="1" applyAlignment="1">
      <alignment horizontal="center"/>
    </xf>
    <xf numFmtId="165" fontId="1" fillId="0" borderId="1" xfId="1" applyNumberFormat="1" applyFont="1" applyBorder="1" applyAlignment="1">
      <alignment horizontal="center" vertical="center" wrapText="1"/>
    </xf>
    <xf numFmtId="0" fontId="1" fillId="0" borderId="1" xfId="0" applyFont="1" applyBorder="1" applyAlignment="1">
      <alignment horizontal="center" vertical="center"/>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4" xfId="0" applyFont="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2171700</xdr:colOff>
      <xdr:row>2</xdr:row>
      <xdr:rowOff>0</xdr:rowOff>
    </xdr:from>
    <xdr:to>
      <xdr:col>0</xdr:col>
      <xdr:colOff>2876550</xdr:colOff>
      <xdr:row>2</xdr:row>
      <xdr:rowOff>0</xdr:rowOff>
    </xdr:to>
    <xdr:cxnSp macro="">
      <xdr:nvCxnSpPr>
        <xdr:cNvPr id="6" name="Straight Connector 5">
          <a:extLst>
            <a:ext uri="{FF2B5EF4-FFF2-40B4-BE49-F238E27FC236}">
              <a16:creationId xmlns:a16="http://schemas.microsoft.com/office/drawing/2014/main" id="{00000000-0008-0000-0100-000006000000}"/>
            </a:ext>
          </a:extLst>
        </xdr:cNvPr>
        <xdr:cNvCxnSpPr/>
      </xdr:nvCxnSpPr>
      <xdr:spPr>
        <a:xfrm>
          <a:off x="313055" y="373380"/>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2038350</xdr:colOff>
      <xdr:row>2</xdr:row>
      <xdr:rowOff>9525</xdr:rowOff>
    </xdr:from>
    <xdr:to>
      <xdr:col>10</xdr:col>
      <xdr:colOff>3714750</xdr:colOff>
      <xdr:row>2</xdr:row>
      <xdr:rowOff>9525</xdr:rowOff>
    </xdr:to>
    <xdr:cxnSp macro="">
      <xdr:nvCxnSpPr>
        <xdr:cNvPr id="7" name="Straight Connector 6">
          <a:extLst>
            <a:ext uri="{FF2B5EF4-FFF2-40B4-BE49-F238E27FC236}">
              <a16:creationId xmlns:a16="http://schemas.microsoft.com/office/drawing/2014/main" id="{00000000-0008-0000-0100-000007000000}"/>
            </a:ext>
          </a:extLst>
        </xdr:cNvPr>
        <xdr:cNvCxnSpPr/>
      </xdr:nvCxnSpPr>
      <xdr:spPr>
        <a:xfrm>
          <a:off x="10374630" y="382905"/>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1005840</xdr:colOff>
      <xdr:row>2</xdr:row>
      <xdr:rowOff>7620</xdr:rowOff>
    </xdr:from>
    <xdr:to>
      <xdr:col>2</xdr:col>
      <xdr:colOff>83185</xdr:colOff>
      <xdr:row>2</xdr:row>
      <xdr:rowOff>10795</xdr:rowOff>
    </xdr:to>
    <xdr:cxnSp macro="">
      <xdr:nvCxnSpPr>
        <xdr:cNvPr id="9" name="Straight Connector 8">
          <a:extLst>
            <a:ext uri="{FF2B5EF4-FFF2-40B4-BE49-F238E27FC236}">
              <a16:creationId xmlns:a16="http://schemas.microsoft.com/office/drawing/2014/main" id="{00000000-0008-0000-0100-000009000000}"/>
            </a:ext>
          </a:extLst>
        </xdr:cNvPr>
        <xdr:cNvCxnSpPr/>
      </xdr:nvCxnSpPr>
      <xdr:spPr>
        <a:xfrm flipV="1">
          <a:off x="1318895" y="381000"/>
          <a:ext cx="549910" cy="3175"/>
        </a:xfrm>
        <a:prstGeom prst="line">
          <a:avLst/>
        </a:prstGeom>
      </xdr:spPr>
      <xdr:style>
        <a:lnRef idx="2">
          <a:prstClr val="black"/>
        </a:lnRef>
        <a:fillRef idx="0">
          <a:srgbClr val="FFFFFF"/>
        </a:fillRef>
        <a:effectRef idx="0">
          <a:srgbClr val="FFFFFF"/>
        </a:effectRef>
        <a:fontRef idx="minor">
          <a:schemeClr val="tx1"/>
        </a:fontRef>
      </xdr:style>
    </xdr:cxnSp>
    <xdr:clientData/>
  </xdr:twoCellAnchor>
  <xdr:twoCellAnchor>
    <xdr:from>
      <xdr:col>10</xdr:col>
      <xdr:colOff>1920240</xdr:colOff>
      <xdr:row>2</xdr:row>
      <xdr:rowOff>10795</xdr:rowOff>
    </xdr:from>
    <xdr:to>
      <xdr:col>12</xdr:col>
      <xdr:colOff>845185</xdr:colOff>
      <xdr:row>2</xdr:row>
      <xdr:rowOff>15875</xdr:rowOff>
    </xdr:to>
    <xdr:cxnSp macro="">
      <xdr:nvCxnSpPr>
        <xdr:cNvPr id="11" name="Straight Connector 10">
          <a:extLst>
            <a:ext uri="{FF2B5EF4-FFF2-40B4-BE49-F238E27FC236}">
              <a16:creationId xmlns:a16="http://schemas.microsoft.com/office/drawing/2014/main" id="{00000000-0008-0000-0100-00000B000000}"/>
            </a:ext>
          </a:extLst>
        </xdr:cNvPr>
        <xdr:cNvCxnSpPr/>
      </xdr:nvCxnSpPr>
      <xdr:spPr>
        <a:xfrm>
          <a:off x="10283190" y="384175"/>
          <a:ext cx="1767205" cy="5080"/>
        </a:xfrm>
        <a:prstGeom prst="line">
          <a:avLst/>
        </a:prstGeom>
      </xdr:spPr>
      <xdr:style>
        <a:lnRef idx="2">
          <a:prstClr val="black"/>
        </a:lnRef>
        <a:fillRef idx="0">
          <a:srgbClr val="FFFFFF"/>
        </a:fillRef>
        <a:effectRef idx="0">
          <a:srgbClr val="FFFFFF"/>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41"/>
  <sheetViews>
    <sheetView topLeftCell="A25" workbookViewId="0">
      <selection activeCell="E28" sqref="E28"/>
    </sheetView>
  </sheetViews>
  <sheetFormatPr defaultColWidth="9.140625" defaultRowHeight="15.75"/>
  <cols>
    <col min="1" max="1" width="9.140625" style="63"/>
    <col min="2" max="2" width="24.28515625" style="16" customWidth="1"/>
    <col min="3" max="3" width="69.85546875" style="61" customWidth="1"/>
    <col min="4" max="4" width="65.140625" style="61" customWidth="1"/>
    <col min="5" max="5" width="62.7109375" style="61" customWidth="1"/>
    <col min="6" max="16384" width="9.140625" style="16"/>
  </cols>
  <sheetData>
    <row r="2" spans="1:5" s="60" customFormat="1" ht="31.5" customHeight="1">
      <c r="A2" s="64" t="s">
        <v>0</v>
      </c>
      <c r="B2" s="64" t="s">
        <v>1</v>
      </c>
      <c r="C2" s="65" t="s">
        <v>2</v>
      </c>
      <c r="D2" s="65" t="s">
        <v>3</v>
      </c>
      <c r="E2" s="65" t="s">
        <v>4</v>
      </c>
    </row>
    <row r="3" spans="1:5" s="61" customFormat="1" ht="173.25">
      <c r="A3" s="66">
        <v>1</v>
      </c>
      <c r="B3" s="67" t="s">
        <v>5</v>
      </c>
      <c r="C3" s="67" t="s">
        <v>6</v>
      </c>
      <c r="D3" s="67" t="s">
        <v>7</v>
      </c>
      <c r="E3" s="67"/>
    </row>
    <row r="4" spans="1:5" s="61" customFormat="1">
      <c r="A4" s="79">
        <v>2</v>
      </c>
      <c r="B4" s="79" t="s">
        <v>8</v>
      </c>
      <c r="C4" s="67" t="s">
        <v>9</v>
      </c>
      <c r="D4" s="68" t="s">
        <v>9</v>
      </c>
      <c r="E4" s="67"/>
    </row>
    <row r="5" spans="1:5" s="61" customFormat="1" ht="31.5">
      <c r="A5" s="79"/>
      <c r="B5" s="79"/>
      <c r="C5" s="67" t="s">
        <v>10</v>
      </c>
      <c r="D5" s="68" t="s">
        <v>11</v>
      </c>
      <c r="E5" s="67"/>
    </row>
    <row r="6" spans="1:5" s="61" customFormat="1" ht="220.5">
      <c r="A6" s="79"/>
      <c r="B6" s="79"/>
      <c r="C6" s="67" t="s">
        <v>12</v>
      </c>
      <c r="D6" s="68" t="s">
        <v>13</v>
      </c>
      <c r="E6" s="67" t="s">
        <v>14</v>
      </c>
    </row>
    <row r="7" spans="1:5" s="61" customFormat="1" ht="189">
      <c r="A7" s="79"/>
      <c r="B7" s="79"/>
      <c r="C7" s="77" t="s">
        <v>15</v>
      </c>
      <c r="D7" s="76" t="s">
        <v>16</v>
      </c>
      <c r="E7" s="67" t="s">
        <v>17</v>
      </c>
    </row>
    <row r="8" spans="1:5" s="61" customFormat="1">
      <c r="A8" s="79"/>
      <c r="B8" s="79"/>
      <c r="C8" s="77"/>
      <c r="D8" s="68" t="s">
        <v>18</v>
      </c>
      <c r="E8" s="67"/>
    </row>
    <row r="9" spans="1:5" s="61" customFormat="1" ht="31.5">
      <c r="A9" s="79">
        <v>3</v>
      </c>
      <c r="B9" s="79" t="s">
        <v>19</v>
      </c>
      <c r="C9" s="67" t="s">
        <v>20</v>
      </c>
      <c r="D9" s="67" t="s">
        <v>20</v>
      </c>
      <c r="E9" s="67"/>
    </row>
    <row r="10" spans="1:5" s="61" customFormat="1" ht="141.75">
      <c r="A10" s="79"/>
      <c r="B10" s="79"/>
      <c r="C10" s="67" t="s">
        <v>21</v>
      </c>
      <c r="D10" s="67" t="s">
        <v>22</v>
      </c>
      <c r="E10" s="67" t="s">
        <v>23</v>
      </c>
    </row>
    <row r="11" spans="1:5" s="61" customFormat="1" ht="173.25">
      <c r="A11" s="79"/>
      <c r="B11" s="79"/>
      <c r="C11" s="67" t="s">
        <v>24</v>
      </c>
      <c r="D11" s="67" t="s">
        <v>25</v>
      </c>
      <c r="E11" s="67" t="s">
        <v>26</v>
      </c>
    </row>
    <row r="12" spans="1:5" s="61" customFormat="1">
      <c r="A12" s="79">
        <v>4</v>
      </c>
      <c r="B12" s="79" t="s">
        <v>27</v>
      </c>
      <c r="C12" s="67" t="s">
        <v>28</v>
      </c>
      <c r="D12" s="67" t="s">
        <v>28</v>
      </c>
      <c r="E12" s="67" t="s">
        <v>28</v>
      </c>
    </row>
    <row r="13" spans="1:5" s="61" customFormat="1" ht="94.5">
      <c r="A13" s="79"/>
      <c r="B13" s="79"/>
      <c r="C13" s="67" t="s">
        <v>29</v>
      </c>
      <c r="D13" s="67" t="s">
        <v>30</v>
      </c>
      <c r="E13" s="67" t="s">
        <v>31</v>
      </c>
    </row>
    <row r="14" spans="1:5" ht="94.5">
      <c r="A14" s="79"/>
      <c r="B14" s="79"/>
      <c r="C14" s="67" t="s">
        <v>32</v>
      </c>
      <c r="D14" s="67" t="s">
        <v>33</v>
      </c>
      <c r="E14" s="67" t="s">
        <v>34</v>
      </c>
    </row>
    <row r="15" spans="1:5" ht="126">
      <c r="A15" s="79"/>
      <c r="B15" s="79"/>
      <c r="C15" s="67" t="s">
        <v>35</v>
      </c>
      <c r="D15" s="67" t="s">
        <v>36</v>
      </c>
      <c r="E15" s="67" t="s">
        <v>37</v>
      </c>
    </row>
    <row r="16" spans="1:5">
      <c r="A16" s="78">
        <v>5</v>
      </c>
      <c r="B16" s="79" t="s">
        <v>38</v>
      </c>
      <c r="C16" s="67" t="s">
        <v>39</v>
      </c>
      <c r="D16" s="67" t="s">
        <v>39</v>
      </c>
      <c r="E16" s="67" t="s">
        <v>39</v>
      </c>
    </row>
    <row r="17" spans="1:5" ht="47.25">
      <c r="A17" s="78"/>
      <c r="B17" s="79"/>
      <c r="C17" s="67" t="s">
        <v>40</v>
      </c>
      <c r="D17" s="67" t="s">
        <v>41</v>
      </c>
      <c r="E17" s="67" t="s">
        <v>42</v>
      </c>
    </row>
    <row r="18" spans="1:5" ht="31.5">
      <c r="A18" s="78"/>
      <c r="B18" s="79"/>
      <c r="C18" s="77" t="s">
        <v>43</v>
      </c>
      <c r="D18" s="70" t="s">
        <v>44</v>
      </c>
      <c r="E18" s="77" t="s">
        <v>43</v>
      </c>
    </row>
    <row r="19" spans="1:5" ht="31.5">
      <c r="A19" s="78"/>
      <c r="B19" s="79"/>
      <c r="C19" s="77"/>
      <c r="D19" s="71" t="s">
        <v>45</v>
      </c>
      <c r="E19" s="77"/>
    </row>
    <row r="20" spans="1:5">
      <c r="A20" s="78"/>
      <c r="B20" s="79"/>
      <c r="C20" s="77"/>
      <c r="D20" s="71" t="s">
        <v>46</v>
      </c>
      <c r="E20" s="77"/>
    </row>
    <row r="21" spans="1:5" ht="31.5">
      <c r="A21" s="78"/>
      <c r="B21" s="79"/>
      <c r="C21" s="77"/>
      <c r="D21" s="71" t="s">
        <v>47</v>
      </c>
      <c r="E21" s="77"/>
    </row>
    <row r="22" spans="1:5" ht="31.5">
      <c r="A22" s="78"/>
      <c r="B22" s="79"/>
      <c r="C22" s="77"/>
      <c r="D22" s="71" t="s">
        <v>48</v>
      </c>
      <c r="E22" s="77"/>
    </row>
    <row r="23" spans="1:5">
      <c r="A23" s="78"/>
      <c r="B23" s="79"/>
      <c r="C23" s="77"/>
      <c r="D23" s="72" t="s">
        <v>49</v>
      </c>
      <c r="E23" s="77"/>
    </row>
    <row r="24" spans="1:5">
      <c r="A24" s="80">
        <v>6</v>
      </c>
      <c r="B24" s="79" t="s">
        <v>50</v>
      </c>
      <c r="C24" s="67" t="s">
        <v>51</v>
      </c>
      <c r="D24" s="67" t="s">
        <v>52</v>
      </c>
      <c r="E24" s="67" t="s">
        <v>52</v>
      </c>
    </row>
    <row r="25" spans="1:5" ht="78.75">
      <c r="A25" s="81"/>
      <c r="B25" s="79"/>
      <c r="C25" s="67" t="s">
        <v>53</v>
      </c>
      <c r="D25" s="67" t="s">
        <v>54</v>
      </c>
      <c r="E25" s="67" t="s">
        <v>55</v>
      </c>
    </row>
    <row r="26" spans="1:5" ht="47.25">
      <c r="A26" s="81"/>
      <c r="B26" s="79"/>
      <c r="C26" s="67" t="s">
        <v>56</v>
      </c>
      <c r="D26" s="67" t="s">
        <v>57</v>
      </c>
      <c r="E26" s="67"/>
    </row>
    <row r="27" spans="1:5" ht="299.25">
      <c r="A27" s="81"/>
      <c r="B27" s="79"/>
      <c r="C27" s="67" t="s">
        <v>58</v>
      </c>
      <c r="D27" s="67" t="s">
        <v>59</v>
      </c>
      <c r="E27" s="67" t="s">
        <v>60</v>
      </c>
    </row>
    <row r="28" spans="1:5" ht="126">
      <c r="A28" s="81"/>
      <c r="B28" s="79"/>
      <c r="C28" s="67" t="s">
        <v>61</v>
      </c>
      <c r="D28" s="67"/>
      <c r="E28" s="73" t="s">
        <v>62</v>
      </c>
    </row>
    <row r="29" spans="1:5" ht="94.5">
      <c r="A29" s="81"/>
      <c r="B29" s="79"/>
      <c r="C29" s="67" t="s">
        <v>63</v>
      </c>
      <c r="D29" s="67"/>
      <c r="E29" s="67" t="s">
        <v>64</v>
      </c>
    </row>
    <row r="30" spans="1:5" ht="47.25">
      <c r="A30" s="81"/>
      <c r="B30" s="79"/>
      <c r="C30" s="67" t="s">
        <v>65</v>
      </c>
      <c r="D30" s="67"/>
      <c r="E30" s="67" t="s">
        <v>66</v>
      </c>
    </row>
    <row r="31" spans="1:5" ht="141.75">
      <c r="A31" s="82"/>
      <c r="B31" s="66"/>
      <c r="C31" s="67"/>
      <c r="D31" s="67"/>
      <c r="E31" s="67" t="s">
        <v>67</v>
      </c>
    </row>
    <row r="32" spans="1:5" ht="173.25">
      <c r="A32" s="69">
        <v>7</v>
      </c>
      <c r="B32" s="67" t="s">
        <v>68</v>
      </c>
      <c r="C32" s="67" t="s">
        <v>69</v>
      </c>
      <c r="D32" s="67" t="s">
        <v>70</v>
      </c>
      <c r="E32" s="67" t="s">
        <v>71</v>
      </c>
    </row>
    <row r="33" spans="1:5" ht="63">
      <c r="A33" s="69">
        <v>8</v>
      </c>
      <c r="B33" s="67" t="s">
        <v>72</v>
      </c>
      <c r="C33" s="67" t="s">
        <v>73</v>
      </c>
      <c r="D33" s="67" t="s">
        <v>7</v>
      </c>
      <c r="E33" s="67"/>
    </row>
    <row r="34" spans="1:5" ht="47.25">
      <c r="A34" s="69">
        <v>9</v>
      </c>
      <c r="B34" s="74" t="s">
        <v>74</v>
      </c>
      <c r="C34" s="67" t="s">
        <v>75</v>
      </c>
      <c r="D34" s="67" t="s">
        <v>76</v>
      </c>
      <c r="E34" s="67"/>
    </row>
    <row r="35" spans="1:5" s="62" customFormat="1" ht="141.75">
      <c r="A35" s="78">
        <v>10</v>
      </c>
      <c r="B35" s="79" t="s">
        <v>77</v>
      </c>
      <c r="C35" s="75" t="s">
        <v>78</v>
      </c>
      <c r="D35" s="75" t="s">
        <v>79</v>
      </c>
      <c r="E35" s="75"/>
    </row>
    <row r="36" spans="1:5">
      <c r="A36" s="78"/>
      <c r="B36" s="79"/>
      <c r="C36" s="67" t="s">
        <v>80</v>
      </c>
      <c r="D36" s="67" t="s">
        <v>81</v>
      </c>
      <c r="E36" s="67" t="s">
        <v>80</v>
      </c>
    </row>
    <row r="37" spans="1:5" ht="47.25">
      <c r="A37" s="78"/>
      <c r="B37" s="79"/>
      <c r="C37" s="70" t="s">
        <v>82</v>
      </c>
      <c r="D37" s="70" t="s">
        <v>82</v>
      </c>
      <c r="E37" s="70" t="s">
        <v>82</v>
      </c>
    </row>
    <row r="38" spans="1:5" ht="31.5">
      <c r="A38" s="78"/>
      <c r="B38" s="79"/>
      <c r="C38" s="71" t="s">
        <v>83</v>
      </c>
      <c r="D38" s="71" t="s">
        <v>84</v>
      </c>
      <c r="E38" s="71" t="s">
        <v>83</v>
      </c>
    </row>
    <row r="39" spans="1:5" ht="31.5">
      <c r="A39" s="78"/>
      <c r="B39" s="79"/>
      <c r="C39" s="71" t="s">
        <v>85</v>
      </c>
      <c r="D39" s="71" t="s">
        <v>86</v>
      </c>
      <c r="E39" s="71" t="s">
        <v>85</v>
      </c>
    </row>
    <row r="40" spans="1:5" ht="31.5">
      <c r="A40" s="78"/>
      <c r="B40" s="79"/>
      <c r="C40" s="72" t="s">
        <v>87</v>
      </c>
      <c r="D40" s="72" t="s">
        <v>88</v>
      </c>
      <c r="E40" s="72" t="s">
        <v>87</v>
      </c>
    </row>
    <row r="41" spans="1:5" ht="78.75">
      <c r="A41" s="69">
        <v>11</v>
      </c>
      <c r="B41" s="67" t="s">
        <v>89</v>
      </c>
      <c r="C41" s="67" t="s">
        <v>90</v>
      </c>
      <c r="D41" s="67" t="s">
        <v>91</v>
      </c>
      <c r="E41" s="67"/>
    </row>
  </sheetData>
  <mergeCells count="15">
    <mergeCell ref="C7:C8"/>
    <mergeCell ref="C18:C23"/>
    <mergeCell ref="E18:E23"/>
    <mergeCell ref="A35:A40"/>
    <mergeCell ref="B4:B8"/>
    <mergeCell ref="B9:B11"/>
    <mergeCell ref="B12:B15"/>
    <mergeCell ref="B16:B23"/>
    <mergeCell ref="B24:B30"/>
    <mergeCell ref="B35:B40"/>
    <mergeCell ref="A4:A8"/>
    <mergeCell ref="A9:A11"/>
    <mergeCell ref="A12:A15"/>
    <mergeCell ref="A16:A23"/>
    <mergeCell ref="A24:A31"/>
  </mergeCells>
  <pageMargins left="0.41" right="0.16" top="0.2" bottom="0.49" header="0.3" footer="0.3"/>
  <pageSetup paperSize="9" scale="60" orientation="landscape"/>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0"/>
  <sheetViews>
    <sheetView zoomScale="90" zoomScaleNormal="90" workbookViewId="0">
      <selection activeCell="J38" sqref="J38:L47"/>
    </sheetView>
  </sheetViews>
  <sheetFormatPr defaultColWidth="8.85546875" defaultRowHeight="12.75"/>
  <cols>
    <col min="1" max="1" width="4.5703125" style="40" customWidth="1"/>
    <col min="2" max="2" width="21.42578125" style="40" customWidth="1"/>
    <col min="3" max="3" width="10.140625" style="40" customWidth="1"/>
    <col min="4" max="4" width="9.5703125" style="40" customWidth="1"/>
    <col min="5" max="5" width="9.140625" style="40" customWidth="1"/>
    <col min="6" max="6" width="22.5703125" style="40" customWidth="1"/>
    <col min="7" max="7" width="10" style="40" customWidth="1"/>
    <col min="8" max="8" width="8.85546875" style="40"/>
    <col min="9" max="9" width="16.28515625" style="40" customWidth="1"/>
    <col min="10" max="10" width="9.28515625" style="40" customWidth="1"/>
    <col min="11" max="11" width="29.28515625" style="40" customWidth="1"/>
    <col min="12" max="12" width="13.7109375" style="40" customWidth="1"/>
    <col min="13" max="13" width="44.140625" style="40" customWidth="1"/>
    <col min="14" max="16384" width="8.85546875" style="40"/>
  </cols>
  <sheetData>
    <row r="1" spans="1:13" s="4" customFormat="1" ht="15">
      <c r="A1" s="137" t="s">
        <v>92</v>
      </c>
      <c r="B1" s="137"/>
      <c r="C1" s="137"/>
      <c r="D1" s="137"/>
      <c r="K1" s="136" t="s">
        <v>93</v>
      </c>
      <c r="L1" s="136"/>
      <c r="M1" s="136"/>
    </row>
    <row r="2" spans="1:13" s="4" customFormat="1" ht="15.75">
      <c r="A2" s="138" t="s">
        <v>94</v>
      </c>
      <c r="B2" s="138"/>
      <c r="C2" s="138"/>
      <c r="D2" s="138"/>
      <c r="K2" s="139" t="s">
        <v>95</v>
      </c>
      <c r="L2" s="139"/>
      <c r="M2" s="139"/>
    </row>
    <row r="3" spans="1:13" s="4" customFormat="1" ht="24" customHeight="1">
      <c r="A3" s="5"/>
      <c r="B3" s="5"/>
      <c r="G3" s="41"/>
      <c r="K3" s="140" t="s">
        <v>96</v>
      </c>
      <c r="L3" s="140"/>
      <c r="M3" s="140"/>
    </row>
    <row r="4" spans="1:13" s="4" customFormat="1" ht="15">
      <c r="A4" s="5"/>
      <c r="B4" s="5"/>
      <c r="C4" s="5"/>
    </row>
    <row r="5" spans="1:13" s="4" customFormat="1" ht="32.1" customHeight="1">
      <c r="A5" s="136" t="s">
        <v>97</v>
      </c>
      <c r="B5" s="136"/>
      <c r="C5" s="136"/>
      <c r="D5" s="136"/>
      <c r="E5" s="136"/>
      <c r="F5" s="136"/>
      <c r="G5" s="136"/>
      <c r="H5" s="136"/>
      <c r="I5" s="136"/>
      <c r="J5" s="136"/>
      <c r="K5" s="136"/>
      <c r="L5" s="136"/>
      <c r="M5" s="136"/>
    </row>
    <row r="7" spans="1:13" ht="24" customHeight="1">
      <c r="A7" s="84" t="s">
        <v>98</v>
      </c>
      <c r="B7" s="84"/>
      <c r="C7" s="84"/>
      <c r="D7" s="84"/>
      <c r="E7" s="84"/>
      <c r="F7" s="84"/>
      <c r="G7" s="84"/>
      <c r="H7" s="84"/>
      <c r="I7" s="84"/>
      <c r="J7" s="84" t="s">
        <v>99</v>
      </c>
      <c r="K7" s="84"/>
      <c r="L7" s="84"/>
      <c r="M7" s="84" t="s">
        <v>100</v>
      </c>
    </row>
    <row r="8" spans="1:13" ht="38.1" customHeight="1">
      <c r="A8" s="84" t="s">
        <v>101</v>
      </c>
      <c r="B8" s="84"/>
      <c r="C8" s="84"/>
      <c r="D8" s="84"/>
      <c r="E8" s="84"/>
      <c r="F8" s="84" t="s">
        <v>102</v>
      </c>
      <c r="G8" s="84"/>
      <c r="H8" s="84"/>
      <c r="I8" s="84"/>
      <c r="J8" s="84"/>
      <c r="K8" s="84"/>
      <c r="L8" s="84"/>
      <c r="M8" s="84"/>
    </row>
    <row r="9" spans="1:13">
      <c r="A9" s="131" t="s">
        <v>103</v>
      </c>
      <c r="B9" s="131"/>
      <c r="C9" s="131"/>
      <c r="D9" s="131"/>
      <c r="E9" s="131"/>
      <c r="F9" s="131"/>
      <c r="G9" s="131"/>
      <c r="H9" s="131"/>
      <c r="I9" s="131"/>
      <c r="J9" s="131" t="s">
        <v>104</v>
      </c>
      <c r="K9" s="131"/>
      <c r="L9" s="131"/>
      <c r="M9" s="43"/>
    </row>
    <row r="10" spans="1:13" ht="111" customHeight="1">
      <c r="A10" s="135" t="s">
        <v>105</v>
      </c>
      <c r="B10" s="135"/>
      <c r="C10" s="135"/>
      <c r="D10" s="135"/>
      <c r="E10" s="135"/>
      <c r="F10" s="113"/>
      <c r="G10" s="113"/>
      <c r="H10" s="113"/>
      <c r="I10" s="113"/>
      <c r="J10" s="135" t="s">
        <v>106</v>
      </c>
      <c r="K10" s="135"/>
      <c r="L10" s="135"/>
      <c r="M10" s="44" t="s">
        <v>107</v>
      </c>
    </row>
    <row r="11" spans="1:13" s="39" customFormat="1" ht="210" customHeight="1">
      <c r="A11" s="128" t="s">
        <v>108</v>
      </c>
      <c r="B11" s="128"/>
      <c r="C11" s="128"/>
      <c r="D11" s="128"/>
      <c r="E11" s="128"/>
      <c r="F11" s="128"/>
      <c r="G11" s="128"/>
      <c r="H11" s="128"/>
      <c r="I11" s="128"/>
      <c r="J11" s="128" t="s">
        <v>109</v>
      </c>
      <c r="K11" s="128"/>
      <c r="L11" s="128"/>
      <c r="M11" s="42" t="s">
        <v>110</v>
      </c>
    </row>
    <row r="12" spans="1:13" ht="159.94999999999999" customHeight="1">
      <c r="A12" s="113"/>
      <c r="B12" s="113"/>
      <c r="C12" s="113"/>
      <c r="D12" s="113"/>
      <c r="E12" s="113"/>
      <c r="F12" s="113"/>
      <c r="G12" s="113"/>
      <c r="H12" s="113"/>
      <c r="I12" s="113"/>
      <c r="J12" s="130" t="s">
        <v>111</v>
      </c>
      <c r="K12" s="130"/>
      <c r="L12" s="130"/>
      <c r="M12" s="42" t="s">
        <v>112</v>
      </c>
    </row>
    <row r="13" spans="1:13">
      <c r="A13" s="131" t="s">
        <v>113</v>
      </c>
      <c r="B13" s="131"/>
      <c r="C13" s="131"/>
      <c r="D13" s="131"/>
      <c r="E13" s="131"/>
      <c r="F13" s="132"/>
      <c r="G13" s="133"/>
      <c r="H13" s="133"/>
      <c r="I13" s="134"/>
      <c r="J13" s="122" t="s">
        <v>114</v>
      </c>
      <c r="K13" s="122"/>
      <c r="L13" s="122"/>
      <c r="M13" s="83" t="s">
        <v>115</v>
      </c>
    </row>
    <row r="14" spans="1:13" ht="39" customHeight="1">
      <c r="A14" s="98" t="s">
        <v>116</v>
      </c>
      <c r="B14" s="99"/>
      <c r="C14" s="99"/>
      <c r="D14" s="99"/>
      <c r="E14" s="100"/>
      <c r="F14" s="89" t="s">
        <v>117</v>
      </c>
      <c r="G14" s="90"/>
      <c r="H14" s="90"/>
      <c r="I14" s="91"/>
      <c r="J14" s="123" t="s">
        <v>118</v>
      </c>
      <c r="K14" s="124"/>
      <c r="L14" s="125"/>
      <c r="M14" s="83"/>
    </row>
    <row r="15" spans="1:13" ht="50.1" customHeight="1">
      <c r="A15" s="101"/>
      <c r="B15" s="102"/>
      <c r="C15" s="102"/>
      <c r="D15" s="102"/>
      <c r="E15" s="103"/>
      <c r="F15" s="92"/>
      <c r="G15" s="93"/>
      <c r="H15" s="93"/>
      <c r="I15" s="94"/>
      <c r="J15" s="54" t="s">
        <v>0</v>
      </c>
      <c r="K15" s="54" t="s">
        <v>119</v>
      </c>
      <c r="L15" s="54" t="s">
        <v>120</v>
      </c>
      <c r="M15" s="83"/>
    </row>
    <row r="16" spans="1:13" ht="33.950000000000003" customHeight="1">
      <c r="A16" s="45" t="s">
        <v>0</v>
      </c>
      <c r="B16" s="86" t="s">
        <v>1</v>
      </c>
      <c r="C16" s="86"/>
      <c r="D16" s="86"/>
      <c r="E16" s="46" t="s">
        <v>121</v>
      </c>
      <c r="F16" s="92"/>
      <c r="G16" s="93"/>
      <c r="H16" s="93"/>
      <c r="I16" s="94"/>
      <c r="J16" s="54" t="s">
        <v>122</v>
      </c>
      <c r="K16" s="55" t="s">
        <v>123</v>
      </c>
      <c r="L16" s="56"/>
      <c r="M16" s="83"/>
    </row>
    <row r="17" spans="1:13" ht="63.75">
      <c r="A17" s="47">
        <v>1</v>
      </c>
      <c r="B17" s="85" t="s">
        <v>124</v>
      </c>
      <c r="C17" s="85"/>
      <c r="D17" s="85"/>
      <c r="E17" s="35">
        <v>120000</v>
      </c>
      <c r="F17" s="92"/>
      <c r="G17" s="93"/>
      <c r="H17" s="93"/>
      <c r="I17" s="94"/>
      <c r="J17" s="56">
        <v>1</v>
      </c>
      <c r="K17" s="57" t="s">
        <v>125</v>
      </c>
      <c r="L17" s="56" t="s">
        <v>126</v>
      </c>
      <c r="M17" s="83"/>
    </row>
    <row r="18" spans="1:13" ht="25.5">
      <c r="A18" s="47">
        <v>2</v>
      </c>
      <c r="B18" s="85" t="s">
        <v>127</v>
      </c>
      <c r="C18" s="85"/>
      <c r="D18" s="85"/>
      <c r="E18" s="35">
        <v>100000</v>
      </c>
      <c r="F18" s="92"/>
      <c r="G18" s="93"/>
      <c r="H18" s="93"/>
      <c r="I18" s="94"/>
      <c r="J18" s="56">
        <v>2</v>
      </c>
      <c r="K18" s="57" t="s">
        <v>128</v>
      </c>
      <c r="L18" s="56" t="s">
        <v>129</v>
      </c>
      <c r="M18" s="83"/>
    </row>
    <row r="19" spans="1:13" ht="25.5">
      <c r="A19" s="47">
        <v>3</v>
      </c>
      <c r="B19" s="85" t="s">
        <v>130</v>
      </c>
      <c r="C19" s="85"/>
      <c r="D19" s="85"/>
      <c r="E19" s="35">
        <v>80000</v>
      </c>
      <c r="F19" s="95"/>
      <c r="G19" s="96"/>
      <c r="H19" s="96"/>
      <c r="I19" s="97"/>
      <c r="J19" s="56">
        <v>3</v>
      </c>
      <c r="K19" s="57" t="s">
        <v>131</v>
      </c>
      <c r="L19" s="56" t="s">
        <v>132</v>
      </c>
      <c r="M19" s="83"/>
    </row>
    <row r="20" spans="1:13" ht="72.75" customHeight="1">
      <c r="A20" s="113" t="s">
        <v>133</v>
      </c>
      <c r="B20" s="113"/>
      <c r="C20" s="113"/>
      <c r="D20" s="113"/>
      <c r="E20" s="113"/>
      <c r="F20" s="86" t="s">
        <v>134</v>
      </c>
      <c r="G20" s="86" t="s">
        <v>135</v>
      </c>
      <c r="H20" s="86" t="s">
        <v>121</v>
      </c>
      <c r="I20" s="86"/>
      <c r="J20" s="56">
        <v>4</v>
      </c>
      <c r="K20" s="57" t="s">
        <v>136</v>
      </c>
      <c r="L20" s="56" t="s">
        <v>137</v>
      </c>
      <c r="M20" s="83"/>
    </row>
    <row r="21" spans="1:13" ht="72" customHeight="1">
      <c r="A21" s="113" t="s">
        <v>138</v>
      </c>
      <c r="B21" s="113"/>
      <c r="C21" s="113"/>
      <c r="D21" s="113"/>
      <c r="E21" s="113"/>
      <c r="F21" s="86"/>
      <c r="G21" s="86"/>
      <c r="H21" s="46" t="s">
        <v>139</v>
      </c>
      <c r="I21" s="46" t="s">
        <v>140</v>
      </c>
      <c r="J21" s="56">
        <v>5</v>
      </c>
      <c r="K21" s="57" t="s">
        <v>141</v>
      </c>
      <c r="L21" s="56" t="s">
        <v>142</v>
      </c>
      <c r="M21" s="83"/>
    </row>
    <row r="22" spans="1:13" ht="66" customHeight="1">
      <c r="A22" s="129" t="s">
        <v>143</v>
      </c>
      <c r="B22" s="129"/>
      <c r="C22" s="129"/>
      <c r="D22" s="129"/>
      <c r="E22" s="129"/>
      <c r="F22" s="49" t="s">
        <v>144</v>
      </c>
      <c r="G22" s="48" t="s">
        <v>145</v>
      </c>
      <c r="H22" s="35">
        <v>70000</v>
      </c>
      <c r="I22" s="35">
        <v>110000</v>
      </c>
      <c r="J22" s="56">
        <v>6</v>
      </c>
      <c r="K22" s="57" t="s">
        <v>146</v>
      </c>
      <c r="L22" s="56"/>
      <c r="M22" s="83"/>
    </row>
    <row r="23" spans="1:13" ht="54" customHeight="1">
      <c r="A23" s="118" t="s">
        <v>0</v>
      </c>
      <c r="B23" s="85" t="s">
        <v>119</v>
      </c>
      <c r="C23" s="85"/>
      <c r="D23" s="85" t="s">
        <v>121</v>
      </c>
      <c r="E23" s="85"/>
      <c r="F23" s="49" t="s">
        <v>147</v>
      </c>
      <c r="G23" s="48" t="s">
        <v>145</v>
      </c>
      <c r="H23" s="35">
        <v>55000</v>
      </c>
      <c r="I23" s="35">
        <v>90000</v>
      </c>
      <c r="J23" s="56" t="s">
        <v>148</v>
      </c>
      <c r="K23" s="57" t="s">
        <v>149</v>
      </c>
      <c r="L23" s="56"/>
      <c r="M23" s="83"/>
    </row>
    <row r="24" spans="1:13" ht="51">
      <c r="A24" s="118"/>
      <c r="B24" s="85"/>
      <c r="C24" s="85"/>
      <c r="D24" s="49" t="s">
        <v>150</v>
      </c>
      <c r="E24" s="49" t="s">
        <v>151</v>
      </c>
      <c r="F24" s="49" t="s">
        <v>152</v>
      </c>
      <c r="G24" s="48" t="s">
        <v>153</v>
      </c>
      <c r="H24" s="35">
        <v>60000</v>
      </c>
      <c r="I24" s="35">
        <v>85000</v>
      </c>
      <c r="J24" s="56" t="s">
        <v>154</v>
      </c>
      <c r="K24" s="57" t="s">
        <v>155</v>
      </c>
      <c r="L24" s="56" t="s">
        <v>156</v>
      </c>
      <c r="M24" s="83"/>
    </row>
    <row r="25" spans="1:13" ht="25.5">
      <c r="A25" s="47">
        <v>1</v>
      </c>
      <c r="B25" s="126" t="s">
        <v>157</v>
      </c>
      <c r="C25" s="126"/>
      <c r="D25" s="50">
        <v>120000</v>
      </c>
      <c r="E25" s="50">
        <v>150000</v>
      </c>
      <c r="F25" s="49" t="s">
        <v>158</v>
      </c>
      <c r="G25" s="48" t="s">
        <v>153</v>
      </c>
      <c r="H25" s="35">
        <v>50000</v>
      </c>
      <c r="I25" s="35">
        <v>60000</v>
      </c>
      <c r="J25" s="56" t="s">
        <v>154</v>
      </c>
      <c r="K25" s="57" t="s">
        <v>159</v>
      </c>
      <c r="L25" s="56" t="s">
        <v>160</v>
      </c>
      <c r="M25" s="83"/>
    </row>
    <row r="26" spans="1:13" ht="25.5">
      <c r="A26" s="47">
        <v>2</v>
      </c>
      <c r="B26" s="126" t="s">
        <v>161</v>
      </c>
      <c r="C26" s="126"/>
      <c r="D26" s="50">
        <v>75000</v>
      </c>
      <c r="E26" s="50">
        <v>110000</v>
      </c>
      <c r="F26" s="49" t="s">
        <v>162</v>
      </c>
      <c r="G26" s="48" t="s">
        <v>153</v>
      </c>
      <c r="H26" s="35">
        <v>45000</v>
      </c>
      <c r="I26" s="35">
        <v>50000</v>
      </c>
      <c r="J26" s="56" t="s">
        <v>154</v>
      </c>
      <c r="K26" s="57" t="s">
        <v>163</v>
      </c>
      <c r="L26" s="56" t="s">
        <v>164</v>
      </c>
      <c r="M26" s="83"/>
    </row>
    <row r="27" spans="1:13" ht="51">
      <c r="A27" s="47">
        <v>3</v>
      </c>
      <c r="B27" s="126" t="s">
        <v>165</v>
      </c>
      <c r="C27" s="126"/>
      <c r="D27" s="50">
        <v>60000</v>
      </c>
      <c r="E27" s="50">
        <v>90000</v>
      </c>
      <c r="F27" s="49" t="s">
        <v>166</v>
      </c>
      <c r="G27" s="48" t="s">
        <v>153</v>
      </c>
      <c r="H27" s="35">
        <v>45000</v>
      </c>
      <c r="I27" s="35">
        <v>50000</v>
      </c>
      <c r="J27" s="56" t="s">
        <v>167</v>
      </c>
      <c r="K27" s="57" t="s">
        <v>168</v>
      </c>
      <c r="L27" s="56" t="s">
        <v>169</v>
      </c>
      <c r="M27" s="83"/>
    </row>
    <row r="28" spans="1:13" ht="51">
      <c r="A28" s="128" t="s">
        <v>170</v>
      </c>
      <c r="B28" s="128"/>
      <c r="C28" s="128"/>
      <c r="D28" s="128"/>
      <c r="E28" s="128"/>
      <c r="F28" s="49" t="s">
        <v>171</v>
      </c>
      <c r="G28" s="48" t="s">
        <v>153</v>
      </c>
      <c r="H28" s="48">
        <v>0</v>
      </c>
      <c r="I28" s="35">
        <v>35000</v>
      </c>
      <c r="J28" s="56">
        <v>7</v>
      </c>
      <c r="K28" s="57" t="s">
        <v>172</v>
      </c>
      <c r="L28" s="56"/>
      <c r="M28" s="83"/>
    </row>
    <row r="29" spans="1:13">
      <c r="A29" s="85" t="s">
        <v>0</v>
      </c>
      <c r="B29" s="85" t="s">
        <v>119</v>
      </c>
      <c r="C29" s="85" t="s">
        <v>121</v>
      </c>
      <c r="D29" s="85"/>
      <c r="E29" s="85"/>
      <c r="F29" s="83" t="s">
        <v>173</v>
      </c>
      <c r="G29" s="83"/>
      <c r="H29" s="83"/>
      <c r="I29" s="83"/>
      <c r="J29" s="56" t="s">
        <v>148</v>
      </c>
      <c r="K29" s="57" t="s">
        <v>174</v>
      </c>
      <c r="L29" s="56"/>
      <c r="M29" s="83"/>
    </row>
    <row r="30" spans="1:13" ht="51">
      <c r="A30" s="85"/>
      <c r="B30" s="85"/>
      <c r="C30" s="51" t="s">
        <v>175</v>
      </c>
      <c r="D30" s="48" t="s">
        <v>176</v>
      </c>
      <c r="E30" s="48" t="s">
        <v>177</v>
      </c>
      <c r="F30" s="83"/>
      <c r="G30" s="83"/>
      <c r="H30" s="83"/>
      <c r="I30" s="83"/>
      <c r="J30" s="56" t="s">
        <v>154</v>
      </c>
      <c r="K30" s="57" t="s">
        <v>178</v>
      </c>
      <c r="L30" s="56" t="s">
        <v>179</v>
      </c>
      <c r="M30" s="83"/>
    </row>
    <row r="31" spans="1:13" ht="38.25">
      <c r="A31" s="48">
        <v>1</v>
      </c>
      <c r="B31" s="49" t="s">
        <v>180</v>
      </c>
      <c r="C31" s="48" t="s">
        <v>181</v>
      </c>
      <c r="D31" s="48" t="s">
        <v>182</v>
      </c>
      <c r="E31" s="48" t="s">
        <v>183</v>
      </c>
      <c r="F31" s="83"/>
      <c r="G31" s="83"/>
      <c r="H31" s="83"/>
      <c r="I31" s="83"/>
      <c r="J31" s="56" t="s">
        <v>154</v>
      </c>
      <c r="K31" s="57" t="s">
        <v>184</v>
      </c>
      <c r="L31" s="56" t="s">
        <v>185</v>
      </c>
      <c r="M31" s="83"/>
    </row>
    <row r="32" spans="1:13" ht="38.25">
      <c r="A32" s="48">
        <v>2</v>
      </c>
      <c r="B32" s="49" t="s">
        <v>186</v>
      </c>
      <c r="C32" s="48" t="s">
        <v>187</v>
      </c>
      <c r="D32" s="48" t="s">
        <v>188</v>
      </c>
      <c r="E32" s="48" t="s">
        <v>189</v>
      </c>
      <c r="F32" s="86" t="s">
        <v>134</v>
      </c>
      <c r="G32" s="86"/>
      <c r="H32" s="86" t="s">
        <v>121</v>
      </c>
      <c r="I32" s="86"/>
      <c r="J32" s="56" t="s">
        <v>154</v>
      </c>
      <c r="K32" s="57" t="s">
        <v>190</v>
      </c>
      <c r="L32" s="56" t="s">
        <v>191</v>
      </c>
      <c r="M32" s="83"/>
    </row>
    <row r="33" spans="1:13" ht="38.25">
      <c r="A33" s="48">
        <v>3</v>
      </c>
      <c r="B33" s="49" t="s">
        <v>192</v>
      </c>
      <c r="C33" s="48" t="s">
        <v>193</v>
      </c>
      <c r="D33" s="48" t="s">
        <v>194</v>
      </c>
      <c r="E33" s="48"/>
      <c r="F33" s="86"/>
      <c r="G33" s="86"/>
      <c r="H33" s="86" t="s">
        <v>195</v>
      </c>
      <c r="I33" s="86"/>
      <c r="J33" s="56" t="s">
        <v>167</v>
      </c>
      <c r="K33" s="57" t="s">
        <v>196</v>
      </c>
      <c r="L33" s="56"/>
      <c r="M33" s="83"/>
    </row>
    <row r="34" spans="1:13" ht="38.25">
      <c r="A34" s="48">
        <v>4</v>
      </c>
      <c r="B34" s="49" t="s">
        <v>197</v>
      </c>
      <c r="C34" s="48" t="s">
        <v>194</v>
      </c>
      <c r="D34" s="48" t="s">
        <v>198</v>
      </c>
      <c r="E34" s="48" t="s">
        <v>199</v>
      </c>
      <c r="F34" s="126" t="s">
        <v>200</v>
      </c>
      <c r="G34" s="126"/>
      <c r="H34" s="86"/>
      <c r="I34" s="86"/>
      <c r="J34" s="56" t="s">
        <v>154</v>
      </c>
      <c r="K34" s="57" t="s">
        <v>178</v>
      </c>
      <c r="L34" s="56" t="s">
        <v>185</v>
      </c>
      <c r="M34" s="83"/>
    </row>
    <row r="35" spans="1:13" ht="38.25">
      <c r="A35" s="48">
        <v>5</v>
      </c>
      <c r="B35" s="49" t="s">
        <v>201</v>
      </c>
      <c r="C35" s="48" t="s">
        <v>198</v>
      </c>
      <c r="D35" s="48" t="s">
        <v>202</v>
      </c>
      <c r="E35" s="48" t="s">
        <v>203</v>
      </c>
      <c r="F35" s="126" t="s">
        <v>204</v>
      </c>
      <c r="G35" s="126"/>
      <c r="H35" s="127">
        <v>25000</v>
      </c>
      <c r="I35" s="127"/>
      <c r="J35" s="56" t="s">
        <v>154</v>
      </c>
      <c r="K35" s="57" t="s">
        <v>184</v>
      </c>
      <c r="L35" s="56" t="s">
        <v>191</v>
      </c>
      <c r="M35" s="83"/>
    </row>
    <row r="36" spans="1:13">
      <c r="A36" s="83" t="s">
        <v>205</v>
      </c>
      <c r="B36" s="83"/>
      <c r="C36" s="83"/>
      <c r="D36" s="83"/>
      <c r="E36" s="83"/>
      <c r="F36" s="126" t="s">
        <v>206</v>
      </c>
      <c r="G36" s="126"/>
      <c r="H36" s="127">
        <v>35000</v>
      </c>
      <c r="I36" s="127"/>
      <c r="J36" s="56" t="s">
        <v>154</v>
      </c>
      <c r="K36" s="57" t="s">
        <v>190</v>
      </c>
      <c r="L36" s="56" t="s">
        <v>207</v>
      </c>
      <c r="M36" s="83"/>
    </row>
    <row r="37" spans="1:13" ht="25.5">
      <c r="A37" s="83"/>
      <c r="B37" s="83"/>
      <c r="C37" s="83"/>
      <c r="D37" s="83"/>
      <c r="E37" s="83"/>
      <c r="F37" s="126" t="s">
        <v>208</v>
      </c>
      <c r="G37" s="126"/>
      <c r="H37" s="127">
        <v>55000</v>
      </c>
      <c r="I37" s="127"/>
      <c r="J37" s="54" t="s">
        <v>209</v>
      </c>
      <c r="K37" s="55" t="s">
        <v>210</v>
      </c>
      <c r="L37" s="54" t="s">
        <v>211</v>
      </c>
      <c r="M37" s="83"/>
    </row>
    <row r="38" spans="1:13">
      <c r="A38" s="83"/>
      <c r="B38" s="83"/>
      <c r="C38" s="83"/>
      <c r="D38" s="83"/>
      <c r="E38" s="83"/>
      <c r="F38" s="126" t="s">
        <v>212</v>
      </c>
      <c r="G38" s="126"/>
      <c r="H38" s="127">
        <v>55000</v>
      </c>
      <c r="I38" s="127"/>
      <c r="J38" s="104" t="s">
        <v>213</v>
      </c>
      <c r="K38" s="105"/>
      <c r="L38" s="106"/>
      <c r="M38" s="83"/>
    </row>
    <row r="39" spans="1:13" ht="79.5" customHeight="1">
      <c r="A39" s="83"/>
      <c r="B39" s="83"/>
      <c r="C39" s="83"/>
      <c r="D39" s="83"/>
      <c r="E39" s="83"/>
      <c r="F39" s="87" t="s">
        <v>214</v>
      </c>
      <c r="G39" s="88"/>
      <c r="H39" s="88"/>
      <c r="I39" s="88"/>
      <c r="J39" s="107"/>
      <c r="K39" s="108"/>
      <c r="L39" s="109"/>
      <c r="M39" s="83"/>
    </row>
    <row r="40" spans="1:13">
      <c r="A40" s="119" t="s">
        <v>215</v>
      </c>
      <c r="B40" s="119"/>
      <c r="C40" s="119"/>
      <c r="D40" s="119"/>
      <c r="E40" s="119"/>
      <c r="F40" s="88"/>
      <c r="G40" s="88"/>
      <c r="H40" s="88"/>
      <c r="I40" s="88"/>
      <c r="J40" s="107"/>
      <c r="K40" s="108"/>
      <c r="L40" s="109"/>
      <c r="M40" s="83"/>
    </row>
    <row r="41" spans="1:13">
      <c r="A41" s="85" t="s">
        <v>0</v>
      </c>
      <c r="B41" s="85" t="s">
        <v>1</v>
      </c>
      <c r="C41" s="85" t="s">
        <v>121</v>
      </c>
      <c r="D41" s="85"/>
      <c r="E41" s="85"/>
      <c r="F41" s="88"/>
      <c r="G41" s="88"/>
      <c r="H41" s="88"/>
      <c r="I41" s="88"/>
      <c r="J41" s="107"/>
      <c r="K41" s="108"/>
      <c r="L41" s="109"/>
      <c r="M41" s="83"/>
    </row>
    <row r="42" spans="1:13">
      <c r="A42" s="85"/>
      <c r="B42" s="85"/>
      <c r="C42" s="51" t="s">
        <v>216</v>
      </c>
      <c r="D42" s="51" t="s">
        <v>217</v>
      </c>
      <c r="E42" s="51" t="s">
        <v>218</v>
      </c>
      <c r="F42" s="88"/>
      <c r="G42" s="88"/>
      <c r="H42" s="88"/>
      <c r="I42" s="88"/>
      <c r="J42" s="107"/>
      <c r="K42" s="108"/>
      <c r="L42" s="109"/>
      <c r="M42" s="83"/>
    </row>
    <row r="43" spans="1:13">
      <c r="A43" s="48">
        <v>1</v>
      </c>
      <c r="B43" s="49" t="s">
        <v>155</v>
      </c>
      <c r="C43" s="52">
        <v>30000</v>
      </c>
      <c r="D43" s="52">
        <v>25000</v>
      </c>
      <c r="E43" s="52">
        <v>20000</v>
      </c>
      <c r="F43" s="88"/>
      <c r="G43" s="88"/>
      <c r="H43" s="88"/>
      <c r="I43" s="88"/>
      <c r="J43" s="107"/>
      <c r="K43" s="108"/>
      <c r="L43" s="109"/>
      <c r="M43" s="83"/>
    </row>
    <row r="44" spans="1:13">
      <c r="A44" s="48">
        <v>2</v>
      </c>
      <c r="B44" s="49" t="s">
        <v>219</v>
      </c>
      <c r="C44" s="52">
        <v>40000</v>
      </c>
      <c r="D44" s="52">
        <v>35000</v>
      </c>
      <c r="E44" s="52">
        <v>30000</v>
      </c>
      <c r="F44" s="88"/>
      <c r="G44" s="88"/>
      <c r="H44" s="88"/>
      <c r="I44" s="88"/>
      <c r="J44" s="107"/>
      <c r="K44" s="108"/>
      <c r="L44" s="109"/>
      <c r="M44" s="83"/>
    </row>
    <row r="45" spans="1:13">
      <c r="A45" s="48">
        <v>3</v>
      </c>
      <c r="B45" s="49" t="s">
        <v>220</v>
      </c>
      <c r="C45" s="52">
        <v>70000</v>
      </c>
      <c r="D45" s="52">
        <v>55000</v>
      </c>
      <c r="E45" s="52">
        <v>40000</v>
      </c>
      <c r="F45" s="88"/>
      <c r="G45" s="88"/>
      <c r="H45" s="88"/>
      <c r="I45" s="88"/>
      <c r="J45" s="107"/>
      <c r="K45" s="108"/>
      <c r="L45" s="109"/>
      <c r="M45" s="83"/>
    </row>
    <row r="46" spans="1:13" ht="25.5">
      <c r="A46" s="48">
        <v>4</v>
      </c>
      <c r="B46" s="49" t="s">
        <v>168</v>
      </c>
      <c r="C46" s="52">
        <v>60000</v>
      </c>
      <c r="D46" s="52">
        <v>50000</v>
      </c>
      <c r="E46" s="52">
        <v>35000</v>
      </c>
      <c r="F46" s="88"/>
      <c r="G46" s="88"/>
      <c r="H46" s="88"/>
      <c r="I46" s="88"/>
      <c r="J46" s="107"/>
      <c r="K46" s="108"/>
      <c r="L46" s="109"/>
      <c r="M46" s="83"/>
    </row>
    <row r="47" spans="1:13" ht="272.10000000000002" customHeight="1">
      <c r="A47" s="53"/>
      <c r="B47" s="53"/>
      <c r="C47" s="53"/>
      <c r="D47" s="53"/>
      <c r="E47" s="53"/>
      <c r="F47" s="88"/>
      <c r="G47" s="88"/>
      <c r="H47" s="88"/>
      <c r="I47" s="88"/>
      <c r="J47" s="110"/>
      <c r="K47" s="111"/>
      <c r="L47" s="112"/>
      <c r="M47" s="83"/>
    </row>
    <row r="48" spans="1:13" ht="95.25" customHeight="1">
      <c r="A48" s="152"/>
      <c r="B48" s="153"/>
      <c r="C48" s="153"/>
      <c r="D48" s="153"/>
      <c r="E48" s="154"/>
      <c r="F48" s="120"/>
      <c r="G48" s="120"/>
      <c r="H48" s="120"/>
      <c r="I48" s="120"/>
      <c r="J48" s="121" t="s">
        <v>221</v>
      </c>
      <c r="K48" s="121"/>
      <c r="L48" s="121"/>
      <c r="M48" s="58" t="s">
        <v>222</v>
      </c>
    </row>
    <row r="49" spans="1:13" ht="200.25" customHeight="1">
      <c r="A49" s="122" t="s">
        <v>223</v>
      </c>
      <c r="B49" s="122"/>
      <c r="C49" s="122"/>
      <c r="D49" s="122"/>
      <c r="E49" s="122"/>
      <c r="F49" s="123" t="s">
        <v>224</v>
      </c>
      <c r="G49" s="124"/>
      <c r="H49" s="124"/>
      <c r="I49" s="125"/>
      <c r="J49" s="117" t="s">
        <v>225</v>
      </c>
      <c r="K49" s="117"/>
      <c r="L49" s="117"/>
      <c r="M49" s="59"/>
    </row>
    <row r="50" spans="1:13" ht="93" customHeight="1">
      <c r="A50" s="113"/>
      <c r="B50" s="113"/>
      <c r="C50" s="113"/>
      <c r="D50" s="113"/>
      <c r="E50" s="113"/>
      <c r="F50" s="114"/>
      <c r="G50" s="115"/>
      <c r="H50" s="115"/>
      <c r="I50" s="116"/>
      <c r="J50" s="117" t="s">
        <v>226</v>
      </c>
      <c r="K50" s="117"/>
      <c r="L50" s="117"/>
      <c r="M50" s="43"/>
    </row>
  </sheetData>
  <mergeCells count="80">
    <mergeCell ref="A48:E48"/>
    <mergeCell ref="A1:D1"/>
    <mergeCell ref="K1:M1"/>
    <mergeCell ref="A2:D2"/>
    <mergeCell ref="K2:M2"/>
    <mergeCell ref="K3:M3"/>
    <mergeCell ref="A5:M5"/>
    <mergeCell ref="A7:I7"/>
    <mergeCell ref="A8:E8"/>
    <mergeCell ref="F8:I8"/>
    <mergeCell ref="A9:E9"/>
    <mergeCell ref="F9:I9"/>
    <mergeCell ref="J9:L9"/>
    <mergeCell ref="M7:M8"/>
    <mergeCell ref="A10:E10"/>
    <mergeCell ref="F10:I10"/>
    <mergeCell ref="J10:L10"/>
    <mergeCell ref="A11:E11"/>
    <mergeCell ref="F11:I11"/>
    <mergeCell ref="J11:L11"/>
    <mergeCell ref="A12:E12"/>
    <mergeCell ref="F12:I12"/>
    <mergeCell ref="J12:L12"/>
    <mergeCell ref="A13:E13"/>
    <mergeCell ref="F13:I13"/>
    <mergeCell ref="J13:L13"/>
    <mergeCell ref="J14:L14"/>
    <mergeCell ref="B16:D16"/>
    <mergeCell ref="B17:D17"/>
    <mergeCell ref="B18:D18"/>
    <mergeCell ref="B19:D19"/>
    <mergeCell ref="A20:E20"/>
    <mergeCell ref="H20:I20"/>
    <mergeCell ref="A21:E21"/>
    <mergeCell ref="A22:E22"/>
    <mergeCell ref="D23:E23"/>
    <mergeCell ref="F20:F21"/>
    <mergeCell ref="G20:G21"/>
    <mergeCell ref="B25:C25"/>
    <mergeCell ref="B26:C26"/>
    <mergeCell ref="B27:C27"/>
    <mergeCell ref="A28:E28"/>
    <mergeCell ref="C29:E29"/>
    <mergeCell ref="H33:I33"/>
    <mergeCell ref="F34:G34"/>
    <mergeCell ref="H34:I34"/>
    <mergeCell ref="F35:G35"/>
    <mergeCell ref="H35:I35"/>
    <mergeCell ref="A50:E50"/>
    <mergeCell ref="F50:I50"/>
    <mergeCell ref="J50:L50"/>
    <mergeCell ref="A23:A24"/>
    <mergeCell ref="A29:A30"/>
    <mergeCell ref="A41:A42"/>
    <mergeCell ref="B29:B30"/>
    <mergeCell ref="B41:B42"/>
    <mergeCell ref="A40:E40"/>
    <mergeCell ref="C41:E41"/>
    <mergeCell ref="F48:I48"/>
    <mergeCell ref="J48:L48"/>
    <mergeCell ref="A49:E49"/>
    <mergeCell ref="F49:I49"/>
    <mergeCell ref="J49:L49"/>
    <mergeCell ref="F36:G36"/>
    <mergeCell ref="M13:M47"/>
    <mergeCell ref="J7:L8"/>
    <mergeCell ref="B23:C24"/>
    <mergeCell ref="F29:I31"/>
    <mergeCell ref="F32:G33"/>
    <mergeCell ref="A36:E39"/>
    <mergeCell ref="F39:I47"/>
    <mergeCell ref="F14:I19"/>
    <mergeCell ref="A14:E15"/>
    <mergeCell ref="J38:L47"/>
    <mergeCell ref="H36:I36"/>
    <mergeCell ref="F37:G37"/>
    <mergeCell ref="H37:I37"/>
    <mergeCell ref="F38:G38"/>
    <mergeCell ref="H38:I38"/>
    <mergeCell ref="H32:I32"/>
  </mergeCells>
  <pageMargins left="0.56999999999999995" right="0.39" top="0.37" bottom="0.43" header="0.34" footer="0.23"/>
  <pageSetup paperSize="257" scale="65" orientation="landscape" r:id="rId1"/>
  <headerFooter>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S29"/>
  <sheetViews>
    <sheetView tabSelected="1" workbookViewId="0">
      <pane xSplit="2" ySplit="5" topLeftCell="C15" activePane="bottomRight" state="frozen"/>
      <selection pane="topRight"/>
      <selection pane="bottomLeft"/>
      <selection pane="bottomRight" sqref="A1:S25"/>
    </sheetView>
  </sheetViews>
  <sheetFormatPr defaultColWidth="9.140625" defaultRowHeight="15"/>
  <cols>
    <col min="1" max="1" width="6.85546875" style="4" customWidth="1"/>
    <col min="2" max="2" width="30.7109375" style="4" customWidth="1"/>
    <col min="3" max="3" width="10.5703125" style="25" customWidth="1"/>
    <col min="4" max="9" width="10.5703125" style="26" customWidth="1"/>
    <col min="10" max="10" width="11.140625" style="27" customWidth="1"/>
    <col min="11" max="11" width="10.42578125" style="27" customWidth="1"/>
    <col min="12" max="18" width="9.42578125" style="28" customWidth="1"/>
    <col min="19" max="19" width="14.42578125" style="28" customWidth="1"/>
    <col min="20" max="16384" width="9.140625" style="4"/>
  </cols>
  <sheetData>
    <row r="2" spans="1:19">
      <c r="B2" s="146" t="s">
        <v>227</v>
      </c>
      <c r="C2" s="147"/>
      <c r="D2" s="148"/>
      <c r="E2" s="148"/>
      <c r="F2" s="148"/>
      <c r="G2" s="148"/>
      <c r="H2" s="148"/>
      <c r="I2" s="148"/>
      <c r="J2" s="149"/>
      <c r="K2" s="149"/>
      <c r="L2" s="149"/>
      <c r="M2" s="149"/>
      <c r="N2" s="149"/>
      <c r="O2" s="149"/>
      <c r="P2" s="149"/>
      <c r="Q2" s="149"/>
      <c r="R2" s="149"/>
      <c r="S2" s="149"/>
    </row>
    <row r="4" spans="1:19" ht="39" customHeight="1">
      <c r="A4" s="141" t="s">
        <v>0</v>
      </c>
      <c r="B4" s="141" t="s">
        <v>228</v>
      </c>
      <c r="C4" s="142" t="s">
        <v>135</v>
      </c>
      <c r="D4" s="144" t="s">
        <v>229</v>
      </c>
      <c r="E4" s="144" t="s">
        <v>230</v>
      </c>
      <c r="F4" s="144" t="s">
        <v>231</v>
      </c>
      <c r="G4" s="150" t="s">
        <v>232</v>
      </c>
      <c r="H4" s="150"/>
      <c r="I4" s="144" t="s">
        <v>233</v>
      </c>
      <c r="J4" s="150" t="s">
        <v>99</v>
      </c>
      <c r="K4" s="150"/>
      <c r="L4" s="150" t="s">
        <v>234</v>
      </c>
      <c r="M4" s="150"/>
      <c r="N4" s="150" t="s">
        <v>235</v>
      </c>
      <c r="O4" s="150"/>
      <c r="P4" s="150" t="s">
        <v>236</v>
      </c>
      <c r="Q4" s="150"/>
      <c r="R4" s="150" t="s">
        <v>237</v>
      </c>
      <c r="S4" s="150"/>
    </row>
    <row r="5" spans="1:19" ht="21" customHeight="1">
      <c r="A5" s="141"/>
      <c r="B5" s="141"/>
      <c r="C5" s="143"/>
      <c r="D5" s="145"/>
      <c r="E5" s="145"/>
      <c r="F5" s="145"/>
      <c r="G5" s="29" t="s">
        <v>216</v>
      </c>
      <c r="H5" s="29" t="s">
        <v>218</v>
      </c>
      <c r="I5" s="145"/>
      <c r="J5" s="29" t="s">
        <v>216</v>
      </c>
      <c r="K5" s="29" t="s">
        <v>218</v>
      </c>
      <c r="L5" s="29" t="s">
        <v>216</v>
      </c>
      <c r="M5" s="29" t="s">
        <v>218</v>
      </c>
      <c r="N5" s="29" t="s">
        <v>216</v>
      </c>
      <c r="O5" s="29" t="s">
        <v>218</v>
      </c>
      <c r="P5" s="29" t="s">
        <v>216</v>
      </c>
      <c r="Q5" s="29" t="s">
        <v>218</v>
      </c>
      <c r="R5" s="29" t="s">
        <v>216</v>
      </c>
      <c r="S5" s="29" t="s">
        <v>218</v>
      </c>
    </row>
    <row r="6" spans="1:19" s="23" customFormat="1" ht="75">
      <c r="A6" s="30">
        <v>1</v>
      </c>
      <c r="B6" s="31" t="s">
        <v>125</v>
      </c>
      <c r="C6" s="32" t="s">
        <v>238</v>
      </c>
      <c r="D6" s="33">
        <v>120000</v>
      </c>
      <c r="E6" s="33">
        <v>240000</v>
      </c>
      <c r="F6" s="34">
        <f>E6/D6</f>
        <v>2</v>
      </c>
      <c r="G6" s="35">
        <v>70000</v>
      </c>
      <c r="H6" s="36">
        <f t="shared" ref="H6:H10" si="0">G6*80%</f>
        <v>56000</v>
      </c>
      <c r="I6" s="34">
        <f t="shared" ref="I6:I10" si="1">J6/G6</f>
        <v>2</v>
      </c>
      <c r="J6" s="37">
        <v>140000</v>
      </c>
      <c r="K6" s="36">
        <f t="shared" ref="K6:K25" si="2">J6*80%</f>
        <v>112000</v>
      </c>
      <c r="L6" s="36">
        <v>150000</v>
      </c>
      <c r="M6" s="36">
        <v>120000</v>
      </c>
      <c r="N6" s="36">
        <v>110000</v>
      </c>
      <c r="O6" s="36">
        <v>90000</v>
      </c>
      <c r="P6" s="36">
        <v>190000</v>
      </c>
      <c r="Q6" s="36">
        <v>140000</v>
      </c>
      <c r="R6" s="36">
        <v>240000</v>
      </c>
      <c r="S6" s="36">
        <f t="shared" ref="S6:S10" si="3">R6*80%</f>
        <v>192000</v>
      </c>
    </row>
    <row r="7" spans="1:19" s="23" customFormat="1" ht="30">
      <c r="A7" s="30">
        <v>2</v>
      </c>
      <c r="B7" s="31" t="s">
        <v>128</v>
      </c>
      <c r="C7" s="32" t="s">
        <v>238</v>
      </c>
      <c r="D7" s="33">
        <v>100000</v>
      </c>
      <c r="E7" s="33">
        <v>200000</v>
      </c>
      <c r="F7" s="34">
        <f>E7/D7</f>
        <v>2</v>
      </c>
      <c r="G7" s="35">
        <v>55000</v>
      </c>
      <c r="H7" s="36">
        <f t="shared" si="0"/>
        <v>44000</v>
      </c>
      <c r="I7" s="34">
        <f t="shared" si="1"/>
        <v>2</v>
      </c>
      <c r="J7" s="37">
        <v>110000</v>
      </c>
      <c r="K7" s="36">
        <f t="shared" si="2"/>
        <v>88000</v>
      </c>
      <c r="L7" s="36">
        <v>120000</v>
      </c>
      <c r="M7" s="36">
        <v>80000</v>
      </c>
      <c r="N7" s="36">
        <v>80000</v>
      </c>
      <c r="O7" s="36">
        <v>70000</v>
      </c>
      <c r="P7" s="36">
        <v>160000</v>
      </c>
      <c r="Q7" s="36">
        <v>120000</v>
      </c>
      <c r="R7" s="36">
        <v>200000</v>
      </c>
      <c r="S7" s="36">
        <f t="shared" si="3"/>
        <v>160000</v>
      </c>
    </row>
    <row r="8" spans="1:19" s="23" customFormat="1" ht="45">
      <c r="A8" s="30">
        <v>3</v>
      </c>
      <c r="B8" s="31" t="s">
        <v>131</v>
      </c>
      <c r="C8" s="32" t="s">
        <v>239</v>
      </c>
      <c r="D8" s="33">
        <v>85000</v>
      </c>
      <c r="E8" s="33">
        <v>240000</v>
      </c>
      <c r="F8" s="34">
        <f>E8/D8</f>
        <v>2.8235294117647101</v>
      </c>
      <c r="G8" s="35">
        <v>60000</v>
      </c>
      <c r="H8" s="36">
        <f t="shared" si="0"/>
        <v>48000</v>
      </c>
      <c r="I8" s="34">
        <f t="shared" si="1"/>
        <v>2.3333333333333299</v>
      </c>
      <c r="J8" s="37">
        <v>140000</v>
      </c>
      <c r="K8" s="36">
        <f t="shared" si="2"/>
        <v>112000</v>
      </c>
      <c r="L8" s="36">
        <v>120000</v>
      </c>
      <c r="M8" s="36">
        <v>80000</v>
      </c>
      <c r="N8" s="36">
        <v>80000</v>
      </c>
      <c r="O8" s="36">
        <v>70000</v>
      </c>
      <c r="P8" s="36">
        <v>190000</v>
      </c>
      <c r="Q8" s="36">
        <v>140000</v>
      </c>
      <c r="R8" s="36">
        <v>240000</v>
      </c>
      <c r="S8" s="36">
        <f t="shared" si="3"/>
        <v>192000</v>
      </c>
    </row>
    <row r="9" spans="1:19" s="23" customFormat="1" ht="30">
      <c r="A9" s="30">
        <v>4</v>
      </c>
      <c r="B9" s="31" t="s">
        <v>136</v>
      </c>
      <c r="C9" s="32" t="s">
        <v>239</v>
      </c>
      <c r="D9" s="33">
        <v>60000</v>
      </c>
      <c r="E9" s="33">
        <v>170000</v>
      </c>
      <c r="F9" s="34">
        <f>E9/D9</f>
        <v>2.8333333333333299</v>
      </c>
      <c r="G9" s="35">
        <v>50000</v>
      </c>
      <c r="H9" s="36">
        <f t="shared" si="0"/>
        <v>40000</v>
      </c>
      <c r="I9" s="34">
        <f t="shared" si="1"/>
        <v>2</v>
      </c>
      <c r="J9" s="37">
        <v>100000</v>
      </c>
      <c r="K9" s="36">
        <f t="shared" si="2"/>
        <v>80000</v>
      </c>
      <c r="L9" s="36">
        <v>80000</v>
      </c>
      <c r="M9" s="36">
        <v>70000</v>
      </c>
      <c r="N9" s="36">
        <v>70000</v>
      </c>
      <c r="O9" s="36">
        <v>50000</v>
      </c>
      <c r="P9" s="36">
        <v>130000</v>
      </c>
      <c r="Q9" s="36">
        <v>100000</v>
      </c>
      <c r="R9" s="36">
        <v>170000</v>
      </c>
      <c r="S9" s="36">
        <f t="shared" si="3"/>
        <v>136000</v>
      </c>
    </row>
    <row r="10" spans="1:19" s="23" customFormat="1" ht="45">
      <c r="A10" s="30">
        <v>5</v>
      </c>
      <c r="B10" s="31" t="s">
        <v>141</v>
      </c>
      <c r="C10" s="32" t="s">
        <v>239</v>
      </c>
      <c r="D10" s="33">
        <v>50000</v>
      </c>
      <c r="E10" s="33">
        <v>100000</v>
      </c>
      <c r="F10" s="34">
        <f>E10/D10</f>
        <v>2</v>
      </c>
      <c r="G10" s="35">
        <v>45000</v>
      </c>
      <c r="H10" s="36">
        <f t="shared" si="0"/>
        <v>36000</v>
      </c>
      <c r="I10" s="34">
        <f t="shared" si="1"/>
        <v>1.3333333333333299</v>
      </c>
      <c r="J10" s="37">
        <v>60000</v>
      </c>
      <c r="K10" s="36">
        <f t="shared" si="2"/>
        <v>48000</v>
      </c>
      <c r="L10" s="36">
        <v>80000</v>
      </c>
      <c r="M10" s="36">
        <v>70000</v>
      </c>
      <c r="N10" s="36">
        <v>60000</v>
      </c>
      <c r="O10" s="36">
        <v>50000</v>
      </c>
      <c r="P10" s="36">
        <v>80000</v>
      </c>
      <c r="Q10" s="36">
        <v>60000</v>
      </c>
      <c r="R10" s="36">
        <v>100000</v>
      </c>
      <c r="S10" s="36">
        <f t="shared" si="3"/>
        <v>80000</v>
      </c>
    </row>
    <row r="11" spans="1:19" s="24" customFormat="1" ht="60">
      <c r="A11" s="30">
        <v>6</v>
      </c>
      <c r="B11" s="31" t="s">
        <v>146</v>
      </c>
      <c r="C11" s="32"/>
      <c r="D11" s="33"/>
      <c r="E11" s="33"/>
      <c r="F11" s="34"/>
      <c r="G11" s="35"/>
      <c r="H11" s="33"/>
      <c r="I11" s="34"/>
      <c r="J11" s="37"/>
      <c r="K11" s="36"/>
      <c r="L11" s="38"/>
      <c r="M11" s="38"/>
      <c r="N11" s="38"/>
      <c r="O11" s="38"/>
      <c r="P11" s="38"/>
      <c r="Q11" s="38"/>
      <c r="R11" s="38"/>
      <c r="S11" s="36"/>
    </row>
    <row r="12" spans="1:19" s="23" customFormat="1">
      <c r="A12" s="30" t="s">
        <v>148</v>
      </c>
      <c r="B12" s="31" t="s">
        <v>149</v>
      </c>
      <c r="C12" s="32"/>
      <c r="D12" s="33"/>
      <c r="E12" s="33"/>
      <c r="F12" s="34"/>
      <c r="G12" s="33"/>
      <c r="H12" s="33"/>
      <c r="I12" s="34"/>
      <c r="J12" s="37"/>
      <c r="K12" s="36"/>
      <c r="L12" s="36"/>
      <c r="M12" s="36"/>
      <c r="N12" s="36"/>
      <c r="O12" s="36"/>
      <c r="P12" s="36"/>
      <c r="Q12" s="36"/>
      <c r="R12" s="36"/>
      <c r="S12" s="36"/>
    </row>
    <row r="13" spans="1:19" s="23" customFormat="1">
      <c r="A13" s="30" t="s">
        <v>154</v>
      </c>
      <c r="B13" s="31" t="s">
        <v>155</v>
      </c>
      <c r="C13" s="32" t="s">
        <v>239</v>
      </c>
      <c r="D13" s="33">
        <v>30000</v>
      </c>
      <c r="E13" s="33">
        <v>80000</v>
      </c>
      <c r="F13" s="34">
        <f>E13/D13</f>
        <v>2.6666666666666701</v>
      </c>
      <c r="G13" s="33">
        <v>25000</v>
      </c>
      <c r="H13" s="36">
        <f t="shared" ref="H13:H16" si="4">G13*80%</f>
        <v>20000</v>
      </c>
      <c r="I13" s="34">
        <f t="shared" ref="I13:I16" si="5">J13/G13</f>
        <v>2</v>
      </c>
      <c r="J13" s="37">
        <v>50000</v>
      </c>
      <c r="K13" s="36">
        <f t="shared" si="2"/>
        <v>40000</v>
      </c>
      <c r="L13" s="36">
        <v>50000</v>
      </c>
      <c r="M13" s="36">
        <v>40000</v>
      </c>
      <c r="N13" s="36">
        <v>50000</v>
      </c>
      <c r="O13" s="36">
        <v>30000</v>
      </c>
      <c r="P13" s="36">
        <v>60000</v>
      </c>
      <c r="Q13" s="36">
        <v>50000</v>
      </c>
      <c r="R13" s="36">
        <v>80000</v>
      </c>
      <c r="S13" s="36">
        <f t="shared" ref="S13:S16" si="6">R13*80%</f>
        <v>64000</v>
      </c>
    </row>
    <row r="14" spans="1:19" s="23" customFormat="1">
      <c r="A14" s="30" t="s">
        <v>154</v>
      </c>
      <c r="B14" s="31" t="s">
        <v>159</v>
      </c>
      <c r="C14" s="32" t="s">
        <v>239</v>
      </c>
      <c r="D14" s="33">
        <v>40000</v>
      </c>
      <c r="E14" s="33">
        <v>120000</v>
      </c>
      <c r="F14" s="34">
        <f>E14/D14</f>
        <v>3</v>
      </c>
      <c r="G14" s="33">
        <v>35000</v>
      </c>
      <c r="H14" s="36">
        <f t="shared" si="4"/>
        <v>28000</v>
      </c>
      <c r="I14" s="34">
        <f t="shared" si="5"/>
        <v>2.1428571428571401</v>
      </c>
      <c r="J14" s="37">
        <v>75000</v>
      </c>
      <c r="K14" s="36">
        <f t="shared" si="2"/>
        <v>60000</v>
      </c>
      <c r="L14" s="36">
        <v>80000</v>
      </c>
      <c r="M14" s="36">
        <v>60000</v>
      </c>
      <c r="N14" s="36">
        <v>70000</v>
      </c>
      <c r="O14" s="36">
        <v>50000</v>
      </c>
      <c r="P14" s="36">
        <v>100000</v>
      </c>
      <c r="Q14" s="36">
        <v>70000</v>
      </c>
      <c r="R14" s="36">
        <v>12000</v>
      </c>
      <c r="S14" s="36">
        <f t="shared" si="6"/>
        <v>9600</v>
      </c>
    </row>
    <row r="15" spans="1:19" s="23" customFormat="1">
      <c r="A15" s="30" t="s">
        <v>154</v>
      </c>
      <c r="B15" s="31" t="s">
        <v>163</v>
      </c>
      <c r="C15" s="32" t="s">
        <v>239</v>
      </c>
      <c r="D15" s="33">
        <v>70000</v>
      </c>
      <c r="E15" s="33">
        <v>195000</v>
      </c>
      <c r="F15" s="34">
        <f>E15/D15</f>
        <v>2.78571428571429</v>
      </c>
      <c r="G15" s="33">
        <v>55000</v>
      </c>
      <c r="H15" s="36">
        <f t="shared" si="4"/>
        <v>44000</v>
      </c>
      <c r="I15" s="34">
        <f t="shared" si="5"/>
        <v>2.1818181818181799</v>
      </c>
      <c r="J15" s="37">
        <v>120000</v>
      </c>
      <c r="K15" s="36">
        <f t="shared" si="2"/>
        <v>96000</v>
      </c>
      <c r="L15" s="36">
        <v>120000</v>
      </c>
      <c r="M15" s="36">
        <v>80000</v>
      </c>
      <c r="N15" s="36">
        <v>110000</v>
      </c>
      <c r="O15" s="36">
        <v>80000</v>
      </c>
      <c r="P15" s="36">
        <v>160000</v>
      </c>
      <c r="Q15" s="36">
        <v>120000</v>
      </c>
      <c r="R15" s="36">
        <v>195000</v>
      </c>
      <c r="S15" s="36">
        <f t="shared" si="6"/>
        <v>156000</v>
      </c>
    </row>
    <row r="16" spans="1:19" s="23" customFormat="1">
      <c r="A16" s="30" t="s">
        <v>167</v>
      </c>
      <c r="B16" s="31" t="s">
        <v>168</v>
      </c>
      <c r="C16" s="32" t="s">
        <v>239</v>
      </c>
      <c r="D16" s="33">
        <v>60000</v>
      </c>
      <c r="E16" s="33">
        <v>170000</v>
      </c>
      <c r="F16" s="34">
        <f>E16/D16</f>
        <v>2.8333333333333299</v>
      </c>
      <c r="G16" s="33">
        <v>55000</v>
      </c>
      <c r="H16" s="36">
        <f t="shared" si="4"/>
        <v>44000</v>
      </c>
      <c r="I16" s="34">
        <f t="shared" si="5"/>
        <v>3.0909090909090899</v>
      </c>
      <c r="J16" s="37">
        <v>170000</v>
      </c>
      <c r="K16" s="36">
        <f t="shared" si="2"/>
        <v>136000</v>
      </c>
      <c r="L16" s="36">
        <v>15000</v>
      </c>
      <c r="M16" s="36">
        <v>100000</v>
      </c>
      <c r="N16" s="36">
        <v>100000</v>
      </c>
      <c r="O16" s="36">
        <v>80000</v>
      </c>
      <c r="P16" s="36">
        <v>140000</v>
      </c>
      <c r="Q16" s="36">
        <v>100000</v>
      </c>
      <c r="R16" s="36">
        <v>170000</v>
      </c>
      <c r="S16" s="36">
        <f t="shared" si="6"/>
        <v>136000</v>
      </c>
    </row>
    <row r="17" spans="1:19" s="23" customFormat="1" ht="60">
      <c r="A17" s="30">
        <v>7</v>
      </c>
      <c r="B17" s="31" t="s">
        <v>172</v>
      </c>
      <c r="C17" s="32"/>
      <c r="D17" s="33"/>
      <c r="E17" s="33"/>
      <c r="F17" s="34"/>
      <c r="G17" s="33"/>
      <c r="H17" s="33"/>
      <c r="I17" s="34"/>
      <c r="J17" s="37"/>
      <c r="K17" s="36"/>
      <c r="L17" s="36"/>
      <c r="M17" s="36"/>
      <c r="N17" s="36"/>
      <c r="O17" s="36"/>
      <c r="P17" s="36"/>
      <c r="Q17" s="36"/>
      <c r="R17" s="36"/>
      <c r="S17" s="36"/>
    </row>
    <row r="18" spans="1:19" s="23" customFormat="1">
      <c r="A18" s="30" t="s">
        <v>148</v>
      </c>
      <c r="B18" s="31" t="s">
        <v>174</v>
      </c>
      <c r="C18" s="32"/>
      <c r="D18" s="33"/>
      <c r="E18" s="33"/>
      <c r="F18" s="34"/>
      <c r="G18" s="33"/>
      <c r="H18" s="33"/>
      <c r="I18" s="34"/>
      <c r="J18" s="37"/>
      <c r="K18" s="36"/>
      <c r="L18" s="36"/>
      <c r="M18" s="36"/>
      <c r="N18" s="36"/>
      <c r="O18" s="36"/>
      <c r="P18" s="36"/>
      <c r="Q18" s="36"/>
      <c r="R18" s="36"/>
      <c r="S18" s="36"/>
    </row>
    <row r="19" spans="1:19" s="23" customFormat="1">
      <c r="A19" s="30" t="s">
        <v>154</v>
      </c>
      <c r="B19" s="31" t="s">
        <v>178</v>
      </c>
      <c r="C19" s="32" t="s">
        <v>239</v>
      </c>
      <c r="D19" s="33"/>
      <c r="E19" s="33">
        <v>400000</v>
      </c>
      <c r="F19" s="34"/>
      <c r="G19" s="33"/>
      <c r="H19" s="33"/>
      <c r="I19" s="34"/>
      <c r="J19" s="37">
        <v>230000</v>
      </c>
      <c r="K19" s="36">
        <f t="shared" si="2"/>
        <v>184000</v>
      </c>
      <c r="L19" s="36"/>
      <c r="M19" s="36"/>
      <c r="N19" s="36">
        <v>140000</v>
      </c>
      <c r="O19" s="36">
        <v>90000</v>
      </c>
      <c r="P19" s="36">
        <v>320000</v>
      </c>
      <c r="Q19" s="36">
        <v>240000</v>
      </c>
      <c r="R19" s="36">
        <v>400000</v>
      </c>
      <c r="S19" s="36">
        <f t="shared" ref="S19:S21" si="7">R19*80%</f>
        <v>320000</v>
      </c>
    </row>
    <row r="20" spans="1:19" s="23" customFormat="1">
      <c r="A20" s="30" t="s">
        <v>154</v>
      </c>
      <c r="B20" s="31" t="s">
        <v>184</v>
      </c>
      <c r="C20" s="32" t="s">
        <v>239</v>
      </c>
      <c r="D20" s="33"/>
      <c r="E20" s="33">
        <v>270000</v>
      </c>
      <c r="F20" s="34"/>
      <c r="G20" s="33"/>
      <c r="H20" s="33"/>
      <c r="I20" s="34"/>
      <c r="J20" s="37">
        <v>150000</v>
      </c>
      <c r="K20" s="36">
        <f t="shared" si="2"/>
        <v>120000</v>
      </c>
      <c r="L20" s="36"/>
      <c r="M20" s="36"/>
      <c r="N20" s="36">
        <v>120000</v>
      </c>
      <c r="O20" s="36">
        <v>80000</v>
      </c>
      <c r="P20" s="36">
        <v>210000</v>
      </c>
      <c r="Q20" s="36">
        <v>130000</v>
      </c>
      <c r="R20" s="36">
        <v>270000</v>
      </c>
      <c r="S20" s="36">
        <f t="shared" si="7"/>
        <v>216000</v>
      </c>
    </row>
    <row r="21" spans="1:19" s="23" customFormat="1">
      <c r="A21" s="30" t="s">
        <v>154</v>
      </c>
      <c r="B21" s="31" t="s">
        <v>190</v>
      </c>
      <c r="C21" s="32" t="s">
        <v>239</v>
      </c>
      <c r="D21" s="33"/>
      <c r="E21" s="33">
        <v>200000</v>
      </c>
      <c r="F21" s="34"/>
      <c r="G21" s="33"/>
      <c r="H21" s="33"/>
      <c r="I21" s="34"/>
      <c r="J21" s="37">
        <v>115000</v>
      </c>
      <c r="K21" s="36">
        <f t="shared" si="2"/>
        <v>92000</v>
      </c>
      <c r="L21" s="36"/>
      <c r="M21" s="36"/>
      <c r="N21" s="36"/>
      <c r="O21" s="36"/>
      <c r="P21" s="36">
        <v>160000</v>
      </c>
      <c r="Q21" s="36">
        <v>120000</v>
      </c>
      <c r="R21" s="36">
        <v>200000</v>
      </c>
      <c r="S21" s="36">
        <f t="shared" si="7"/>
        <v>160000</v>
      </c>
    </row>
    <row r="22" spans="1:19" s="23" customFormat="1">
      <c r="A22" s="30" t="s">
        <v>167</v>
      </c>
      <c r="B22" s="31" t="s">
        <v>196</v>
      </c>
      <c r="C22" s="32"/>
      <c r="D22" s="33"/>
      <c r="E22" s="33"/>
      <c r="F22" s="34"/>
      <c r="G22" s="33"/>
      <c r="H22" s="33"/>
      <c r="I22" s="34"/>
      <c r="J22" s="37"/>
      <c r="K22" s="36"/>
      <c r="L22" s="36"/>
      <c r="M22" s="36"/>
      <c r="N22" s="36"/>
      <c r="O22" s="36"/>
      <c r="P22" s="36"/>
      <c r="Q22" s="36"/>
      <c r="R22" s="36"/>
      <c r="S22" s="36"/>
    </row>
    <row r="23" spans="1:19" s="23" customFormat="1">
      <c r="A23" s="30" t="s">
        <v>154</v>
      </c>
      <c r="B23" s="31" t="s">
        <v>178</v>
      </c>
      <c r="C23" s="32" t="s">
        <v>239</v>
      </c>
      <c r="D23" s="33"/>
      <c r="E23" s="33">
        <v>270000</v>
      </c>
      <c r="F23" s="34"/>
      <c r="G23" s="33"/>
      <c r="H23" s="33"/>
      <c r="I23" s="34"/>
      <c r="J23" s="37">
        <v>150000</v>
      </c>
      <c r="K23" s="36">
        <f t="shared" si="2"/>
        <v>120000</v>
      </c>
      <c r="L23" s="36"/>
      <c r="M23" s="36"/>
      <c r="N23" s="36">
        <v>140000</v>
      </c>
      <c r="O23" s="36">
        <v>90000</v>
      </c>
      <c r="P23" s="36">
        <v>210000</v>
      </c>
      <c r="Q23" s="36">
        <v>160000</v>
      </c>
      <c r="R23" s="36">
        <v>270000</v>
      </c>
      <c r="S23" s="36">
        <f t="shared" ref="S23:S25" si="8">R23*80%</f>
        <v>216000</v>
      </c>
    </row>
    <row r="24" spans="1:19" s="23" customFormat="1">
      <c r="A24" s="30" t="s">
        <v>154</v>
      </c>
      <c r="B24" s="31" t="s">
        <v>184</v>
      </c>
      <c r="C24" s="32" t="s">
        <v>239</v>
      </c>
      <c r="D24" s="33"/>
      <c r="E24" s="33">
        <v>200000</v>
      </c>
      <c r="F24" s="34"/>
      <c r="G24" s="33"/>
      <c r="H24" s="33"/>
      <c r="I24" s="34"/>
      <c r="J24" s="37">
        <v>115000</v>
      </c>
      <c r="K24" s="36">
        <f t="shared" si="2"/>
        <v>92000</v>
      </c>
      <c r="L24" s="36"/>
      <c r="M24" s="36"/>
      <c r="N24" s="36">
        <v>120000</v>
      </c>
      <c r="O24" s="36">
        <v>80000</v>
      </c>
      <c r="P24" s="36">
        <v>160000</v>
      </c>
      <c r="Q24" s="36">
        <v>120000</v>
      </c>
      <c r="R24" s="36">
        <v>200000</v>
      </c>
      <c r="S24" s="36">
        <f t="shared" si="8"/>
        <v>160000</v>
      </c>
    </row>
    <row r="25" spans="1:19" s="23" customFormat="1">
      <c r="A25" s="30" t="s">
        <v>154</v>
      </c>
      <c r="B25" s="31" t="s">
        <v>190</v>
      </c>
      <c r="C25" s="32" t="s">
        <v>239</v>
      </c>
      <c r="D25" s="33"/>
      <c r="E25" s="33">
        <v>150000</v>
      </c>
      <c r="F25" s="34"/>
      <c r="G25" s="33"/>
      <c r="H25" s="33"/>
      <c r="I25" s="34"/>
      <c r="J25" s="37">
        <v>80000</v>
      </c>
      <c r="K25" s="36">
        <f t="shared" si="2"/>
        <v>64000</v>
      </c>
      <c r="L25" s="36"/>
      <c r="M25" s="36"/>
      <c r="N25" s="36"/>
      <c r="O25" s="36"/>
      <c r="P25" s="36">
        <v>120000</v>
      </c>
      <c r="Q25" s="36">
        <v>90000</v>
      </c>
      <c r="R25" s="36">
        <v>15000</v>
      </c>
      <c r="S25" s="36">
        <f t="shared" si="8"/>
        <v>12000</v>
      </c>
    </row>
    <row r="26" spans="1:19">
      <c r="J26" s="28"/>
      <c r="K26" s="28"/>
    </row>
    <row r="27" spans="1:19">
      <c r="J27" s="28"/>
      <c r="K27" s="28"/>
    </row>
    <row r="28" spans="1:19">
      <c r="J28" s="28"/>
      <c r="K28" s="28"/>
    </row>
    <row r="29" spans="1:19">
      <c r="J29" s="28"/>
      <c r="K29" s="28"/>
    </row>
  </sheetData>
  <mergeCells count="14">
    <mergeCell ref="B2:S2"/>
    <mergeCell ref="G4:H4"/>
    <mergeCell ref="J4:K4"/>
    <mergeCell ref="L4:M4"/>
    <mergeCell ref="N4:O4"/>
    <mergeCell ref="P4:Q4"/>
    <mergeCell ref="R4:S4"/>
    <mergeCell ref="F4:F5"/>
    <mergeCell ref="I4:I5"/>
    <mergeCell ref="A4:A5"/>
    <mergeCell ref="B4:B5"/>
    <mergeCell ref="C4:C5"/>
    <mergeCell ref="D4:D5"/>
    <mergeCell ref="E4:E5"/>
  </mergeCells>
  <pageMargins left="0.47" right="0.16" top="0.2" bottom="0.22" header="0.2" footer="0.2"/>
  <pageSetup paperSize="9"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C35"/>
  <sheetViews>
    <sheetView workbookViewId="0">
      <selection activeCell="P9" sqref="P9"/>
    </sheetView>
  </sheetViews>
  <sheetFormatPr defaultColWidth="9" defaultRowHeight="15"/>
  <cols>
    <col min="2" max="2" width="17.5703125" style="4" customWidth="1"/>
  </cols>
  <sheetData>
    <row r="2" spans="1:3" ht="15.75">
      <c r="A2" s="16" t="s">
        <v>0</v>
      </c>
      <c r="B2" s="4" t="s">
        <v>240</v>
      </c>
      <c r="C2" t="s">
        <v>241</v>
      </c>
    </row>
    <row r="3" spans="1:3" ht="15.75">
      <c r="A3" s="17">
        <v>1</v>
      </c>
      <c r="B3" s="18" t="s">
        <v>242</v>
      </c>
      <c r="C3" t="s">
        <v>243</v>
      </c>
    </row>
    <row r="4" spans="1:3" ht="28.5" customHeight="1">
      <c r="A4" s="19">
        <v>2</v>
      </c>
      <c r="B4" s="20" t="s">
        <v>244</v>
      </c>
      <c r="C4" t="s">
        <v>245</v>
      </c>
    </row>
    <row r="5" spans="1:3" ht="28.5" customHeight="1">
      <c r="A5" s="19">
        <v>3</v>
      </c>
      <c r="B5" s="20" t="s">
        <v>235</v>
      </c>
      <c r="C5" t="s">
        <v>246</v>
      </c>
    </row>
    <row r="6" spans="1:3" ht="15.75">
      <c r="A6" s="21">
        <v>4</v>
      </c>
      <c r="B6" s="18" t="s">
        <v>247</v>
      </c>
      <c r="C6" s="22"/>
    </row>
    <row r="7" spans="1:3" ht="28.5" customHeight="1">
      <c r="A7" s="19">
        <v>6</v>
      </c>
      <c r="B7" s="20" t="s">
        <v>248</v>
      </c>
      <c r="C7" t="s">
        <v>249</v>
      </c>
    </row>
    <row r="8" spans="1:3" ht="28.5" customHeight="1">
      <c r="A8" s="19">
        <v>7</v>
      </c>
      <c r="B8" s="20" t="s">
        <v>250</v>
      </c>
      <c r="C8" t="s">
        <v>245</v>
      </c>
    </row>
    <row r="9" spans="1:3" ht="15.75">
      <c r="A9" s="19">
        <v>8</v>
      </c>
      <c r="B9" s="20" t="s">
        <v>234</v>
      </c>
      <c r="C9" s="22" t="s">
        <v>251</v>
      </c>
    </row>
    <row r="10" spans="1:3" ht="28.5" customHeight="1">
      <c r="A10" s="21">
        <v>9</v>
      </c>
      <c r="B10" s="18" t="s">
        <v>252</v>
      </c>
      <c r="C10" t="s">
        <v>253</v>
      </c>
    </row>
    <row r="11" spans="1:3" ht="28.5" customHeight="1">
      <c r="A11" s="21">
        <v>10</v>
      </c>
      <c r="B11" s="18" t="s">
        <v>254</v>
      </c>
      <c r="C11" t="s">
        <v>253</v>
      </c>
    </row>
    <row r="12" spans="1:3" ht="28.5" customHeight="1">
      <c r="A12" s="19">
        <v>11</v>
      </c>
      <c r="B12" s="20" t="s">
        <v>255</v>
      </c>
      <c r="C12">
        <v>2021</v>
      </c>
    </row>
    <row r="13" spans="1:3" ht="28.5" customHeight="1">
      <c r="A13" s="19">
        <v>12</v>
      </c>
      <c r="B13" s="20" t="s">
        <v>256</v>
      </c>
    </row>
    <row r="14" spans="1:3" ht="28.5" customHeight="1">
      <c r="A14" s="21">
        <v>13</v>
      </c>
      <c r="B14" s="18" t="s">
        <v>257</v>
      </c>
    </row>
    <row r="15" spans="1:3" ht="28.5" customHeight="1">
      <c r="A15" s="21">
        <v>14</v>
      </c>
      <c r="B15" s="18" t="s">
        <v>258</v>
      </c>
    </row>
    <row r="16" spans="1:3" ht="28.5" customHeight="1">
      <c r="A16" s="21">
        <v>15</v>
      </c>
      <c r="B16" s="18" t="s">
        <v>259</v>
      </c>
      <c r="C16" t="s">
        <v>260</v>
      </c>
    </row>
    <row r="17" spans="1:3" ht="28.5" customHeight="1">
      <c r="A17" s="19">
        <v>16</v>
      </c>
      <c r="B17" s="20" t="s">
        <v>261</v>
      </c>
    </row>
    <row r="18" spans="1:3" ht="28.5" customHeight="1">
      <c r="A18" s="19">
        <v>17</v>
      </c>
      <c r="B18" s="20" t="s">
        <v>262</v>
      </c>
    </row>
    <row r="19" spans="1:3" ht="28.5" customHeight="1">
      <c r="A19" s="19">
        <v>18</v>
      </c>
      <c r="B19" s="20" t="s">
        <v>263</v>
      </c>
    </row>
    <row r="20" spans="1:3" ht="28.5" customHeight="1">
      <c r="A20" s="21">
        <v>19</v>
      </c>
      <c r="B20" s="18" t="s">
        <v>264</v>
      </c>
    </row>
    <row r="21" spans="1:3" ht="28.5" customHeight="1">
      <c r="A21" s="19">
        <v>20</v>
      </c>
      <c r="B21" s="20" t="s">
        <v>265</v>
      </c>
    </row>
    <row r="22" spans="1:3" ht="28.5" customHeight="1">
      <c r="A22" s="21">
        <v>21</v>
      </c>
      <c r="B22" s="18" t="s">
        <v>266</v>
      </c>
    </row>
    <row r="23" spans="1:3" ht="28.5" customHeight="1">
      <c r="A23" s="21">
        <v>22</v>
      </c>
      <c r="B23" s="18" t="s">
        <v>237</v>
      </c>
      <c r="C23" t="s">
        <v>267</v>
      </c>
    </row>
    <row r="24" spans="1:3" ht="15.75">
      <c r="A24" s="21">
        <v>23</v>
      </c>
      <c r="B24" s="18" t="s">
        <v>268</v>
      </c>
    </row>
    <row r="25" spans="1:3" ht="28.5" customHeight="1">
      <c r="A25" s="21">
        <v>24</v>
      </c>
      <c r="B25" s="18" t="s">
        <v>269</v>
      </c>
    </row>
    <row r="26" spans="1:3" ht="28.5" customHeight="1">
      <c r="A26" s="21">
        <v>25</v>
      </c>
      <c r="B26" s="18" t="s">
        <v>270</v>
      </c>
    </row>
    <row r="27" spans="1:3" ht="28.5" customHeight="1">
      <c r="A27" s="21">
        <v>26</v>
      </c>
      <c r="B27" s="18" t="s">
        <v>271</v>
      </c>
    </row>
    <row r="28" spans="1:3" ht="28.5" customHeight="1">
      <c r="A28" s="21">
        <v>27</v>
      </c>
      <c r="B28" s="18" t="s">
        <v>272</v>
      </c>
    </row>
    <row r="29" spans="1:3" ht="28.5" customHeight="1">
      <c r="A29" s="21">
        <v>28</v>
      </c>
      <c r="B29" s="18" t="s">
        <v>273</v>
      </c>
    </row>
    <row r="30" spans="1:3" ht="42.75" customHeight="1">
      <c r="A30" s="21">
        <v>29</v>
      </c>
      <c r="B30" s="18" t="s">
        <v>274</v>
      </c>
    </row>
    <row r="31" spans="1:3" ht="28.5" customHeight="1">
      <c r="A31" s="21">
        <v>30</v>
      </c>
      <c r="B31" s="18" t="s">
        <v>275</v>
      </c>
    </row>
    <row r="32" spans="1:3" ht="28.5" customHeight="1">
      <c r="A32" s="21">
        <v>31</v>
      </c>
      <c r="B32" s="18" t="s">
        <v>276</v>
      </c>
    </row>
    <row r="33" spans="1:2" ht="28.5" customHeight="1">
      <c r="A33" s="21">
        <v>32</v>
      </c>
      <c r="B33" s="18" t="s">
        <v>277</v>
      </c>
    </row>
    <row r="34" spans="1:2" ht="42.75" customHeight="1">
      <c r="A34" s="21">
        <v>33</v>
      </c>
      <c r="B34" s="18" t="s">
        <v>278</v>
      </c>
    </row>
    <row r="35" spans="1:2" ht="15.75">
      <c r="A35" s="21">
        <v>34</v>
      </c>
      <c r="B35" s="18" t="s">
        <v>279</v>
      </c>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5"/>
  <sheetViews>
    <sheetView workbookViewId="0">
      <selection activeCell="A15" sqref="A15"/>
    </sheetView>
  </sheetViews>
  <sheetFormatPr defaultColWidth="9.140625" defaultRowHeight="15"/>
  <cols>
    <col min="1" max="1" width="5.85546875" style="3" customWidth="1"/>
    <col min="2" max="2" width="27.7109375" style="4" customWidth="1"/>
    <col min="3" max="6" width="13.28515625" style="5" customWidth="1"/>
    <col min="7" max="10" width="13.28515625" style="4" customWidth="1"/>
    <col min="11" max="16384" width="9.140625" style="4"/>
  </cols>
  <sheetData>
    <row r="1" spans="1:10">
      <c r="A1" s="6" t="s">
        <v>280</v>
      </c>
      <c r="C1" s="5" t="s">
        <v>281</v>
      </c>
    </row>
    <row r="2" spans="1:10">
      <c r="A2" s="146" t="s">
        <v>282</v>
      </c>
      <c r="B2" s="146"/>
      <c r="C2" s="146"/>
      <c r="D2" s="146"/>
      <c r="E2" s="146"/>
      <c r="F2" s="146"/>
      <c r="G2" s="146"/>
      <c r="H2" s="146"/>
      <c r="I2" s="146"/>
      <c r="J2" s="146"/>
    </row>
    <row r="3" spans="1:10">
      <c r="J3" s="15" t="s">
        <v>283</v>
      </c>
    </row>
    <row r="4" spans="1:10" s="1" customFormat="1" ht="49.5" customHeight="1">
      <c r="A4" s="151" t="s">
        <v>0</v>
      </c>
      <c r="B4" s="151" t="s">
        <v>284</v>
      </c>
      <c r="C4" s="141" t="s">
        <v>285</v>
      </c>
      <c r="D4" s="141"/>
      <c r="E4" s="141" t="s">
        <v>286</v>
      </c>
      <c r="F4" s="141"/>
      <c r="G4" s="141" t="s">
        <v>287</v>
      </c>
      <c r="H4" s="141"/>
      <c r="I4" s="141" t="s">
        <v>286</v>
      </c>
      <c r="J4" s="141"/>
    </row>
    <row r="5" spans="1:10" s="1" customFormat="1" ht="28.5">
      <c r="A5" s="151"/>
      <c r="B5" s="151"/>
      <c r="C5" s="7" t="s">
        <v>288</v>
      </c>
      <c r="D5" s="7" t="s">
        <v>289</v>
      </c>
      <c r="E5" s="7" t="s">
        <v>288</v>
      </c>
      <c r="F5" s="7" t="s">
        <v>289</v>
      </c>
      <c r="G5" s="7" t="s">
        <v>288</v>
      </c>
      <c r="H5" s="7" t="s">
        <v>289</v>
      </c>
      <c r="I5" s="7" t="s">
        <v>288</v>
      </c>
      <c r="J5" s="7" t="s">
        <v>289</v>
      </c>
    </row>
    <row r="6" spans="1:10" s="2" customFormat="1" ht="14.25">
      <c r="A6" s="8" t="s">
        <v>122</v>
      </c>
      <c r="B6" s="9" t="s">
        <v>290</v>
      </c>
      <c r="C6" s="10"/>
      <c r="D6" s="10"/>
      <c r="E6" s="10"/>
      <c r="F6" s="10"/>
      <c r="G6" s="9"/>
      <c r="H6" s="9"/>
      <c r="I6" s="9"/>
      <c r="J6" s="9"/>
    </row>
    <row r="7" spans="1:10">
      <c r="A7" s="11">
        <v>1</v>
      </c>
      <c r="B7" s="12" t="s">
        <v>291</v>
      </c>
      <c r="C7" s="13"/>
      <c r="D7" s="13"/>
      <c r="E7" s="13"/>
      <c r="F7" s="13"/>
      <c r="G7" s="12"/>
      <c r="H7" s="12"/>
      <c r="I7" s="12"/>
      <c r="J7" s="12"/>
    </row>
    <row r="8" spans="1:10">
      <c r="A8" s="11">
        <v>2</v>
      </c>
      <c r="B8" s="12" t="s">
        <v>292</v>
      </c>
      <c r="C8" s="13"/>
      <c r="D8" s="13"/>
      <c r="E8" s="13"/>
      <c r="F8" s="13"/>
      <c r="G8" s="12"/>
      <c r="H8" s="12"/>
      <c r="I8" s="12"/>
      <c r="J8" s="12"/>
    </row>
    <row r="9" spans="1:10">
      <c r="A9" s="11" t="s">
        <v>292</v>
      </c>
      <c r="B9" s="12"/>
      <c r="C9" s="13"/>
      <c r="D9" s="13"/>
      <c r="E9" s="13"/>
      <c r="F9" s="13"/>
      <c r="G9" s="12"/>
      <c r="H9" s="12"/>
      <c r="I9" s="12"/>
      <c r="J9" s="12"/>
    </row>
    <row r="10" spans="1:10" s="2" customFormat="1" ht="14.25">
      <c r="A10" s="8" t="s">
        <v>209</v>
      </c>
      <c r="B10" s="9" t="s">
        <v>293</v>
      </c>
      <c r="C10" s="10"/>
      <c r="D10" s="10"/>
      <c r="E10" s="10"/>
      <c r="F10" s="10"/>
      <c r="G10" s="9"/>
      <c r="H10" s="9"/>
      <c r="I10" s="9"/>
      <c r="J10" s="9"/>
    </row>
    <row r="11" spans="1:10">
      <c r="A11" s="11">
        <v>1</v>
      </c>
      <c r="B11" s="12" t="s">
        <v>291</v>
      </c>
      <c r="C11" s="13"/>
      <c r="D11" s="13"/>
      <c r="E11" s="13"/>
      <c r="F11" s="13"/>
      <c r="G11" s="12"/>
      <c r="H11" s="12"/>
      <c r="I11" s="12"/>
      <c r="J11" s="12"/>
    </row>
    <row r="12" spans="1:10">
      <c r="A12" s="11">
        <v>2</v>
      </c>
      <c r="B12" s="12" t="s">
        <v>292</v>
      </c>
      <c r="C12" s="13"/>
      <c r="D12" s="13"/>
      <c r="E12" s="13"/>
      <c r="F12" s="13"/>
      <c r="G12" s="12"/>
      <c r="H12" s="12"/>
      <c r="I12" s="12"/>
      <c r="J12" s="12"/>
    </row>
    <row r="13" spans="1:10">
      <c r="A13" s="11" t="s">
        <v>292</v>
      </c>
      <c r="B13" s="12"/>
      <c r="C13" s="13"/>
      <c r="D13" s="13"/>
      <c r="E13" s="13"/>
      <c r="F13" s="13"/>
      <c r="G13" s="12"/>
      <c r="H13" s="12"/>
      <c r="I13" s="12"/>
      <c r="J13" s="12"/>
    </row>
    <row r="15" spans="1:10">
      <c r="A15" s="14" t="s">
        <v>294</v>
      </c>
    </row>
  </sheetData>
  <mergeCells count="7">
    <mergeCell ref="A2:J2"/>
    <mergeCell ref="C4:D4"/>
    <mergeCell ref="E4:F4"/>
    <mergeCell ref="G4:H4"/>
    <mergeCell ref="I4:J4"/>
    <mergeCell ref="A4:A5"/>
    <mergeCell ref="B4:B5"/>
  </mergeCells>
  <pageMargins left="0.49" right="0.16" top="0.38" bottom="0.75" header="0.3" footer="0.3"/>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so sánh 02 thông tư</vt:lpstr>
      <vt:lpstr>thuyết minh</vt:lpstr>
      <vt:lpstr>so sánh các tỉnh</vt:lpstr>
      <vt:lpstr>Sheet1</vt:lpstr>
      <vt:lpstr>Sheet2</vt:lpstr>
      <vt:lpstr>'so sánh các tỉnh'!Print_Area</vt:lpstr>
      <vt:lpstr>'so sánh 02 thông tư'!Print_Titles</vt:lpstr>
      <vt:lpstr>'so sánh các tỉnh'!Print_Titles</vt:lpstr>
      <vt:lpstr>'thuyết minh'!Print_Titles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2026-06-03T00:26:36Z</cp:lastPrinted>
  <dcterms:created xsi:type="dcterms:W3CDTF">2025-05-24T09:01:00Z</dcterms:created>
  <dcterms:modified xsi:type="dcterms:W3CDTF">2026-06-03T00:27:01Z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1033-12.2.0.22549</vt:lpwstr>
  </property>
  <property fmtid="{D5CDD505-2E9C-101B-9397-08002B2CF9AE}" pid="3" name="ICV">
    <vt:lpwstr>5BA6B2AA064D49CC9D455144A3C265D2_12</vt:lpwstr>
  </property>
</Properties>
</file>